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<sst xmlns="http://schemas.openxmlformats.org/spreadsheetml/2006/main" count="149" uniqueCount="87">
  <si>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</si>
  <si>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</si>
  <si>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</si>
  <si>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</si>
  <si>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</si>
  <si>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</si>
  <si>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</si>
  <si>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</si>
  <si>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</si>
  <si>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</si>
  <si>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</si>
  <si>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</si>
  <si>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</si>
  <si>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</si>
  <si>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</si>
  <si>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</si>
  <si>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</si>
  <si>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</si>
  <si>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</si>
  <si>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</si>
  <si>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</si>
  <si>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</si>
  <si>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</si>
  <si>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</si>
  <si>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</si>
  <si>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</si>
  <si>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</si>
  <si>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</si>
  <si>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</si>
  <si>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</si>
  <si>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</si>
  <si>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</si>
  <si>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</si>
  <si>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</si>
  <si>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</si>
  <si>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</si>
  <si>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</si>
  <si>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</si>
  <si>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</si>
  <si>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</si>
  <si>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</si>
  <si>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</si>
  <si>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</si>
  <si>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</si>
  <si>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</si>
  <si>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</si>
  <si>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</si>
  <si>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</si>
  <si>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</si>
  <si>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</si>
  <si>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</si>
  <si>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Hornicko-geologická fakulta</t>
  </si>
  <si>
    <t>SP2024/004</t>
  </si>
  <si>
    <t>Výzkum detekce a identifikace mikropolutantů v životním prostředí</t>
  </si>
  <si>
    <t>Ing. Alice Valigůrová</t>
  </si>
  <si>
    <t>31.12.2024</t>
  </si>
  <si>
    <t>SP2024/005</t>
  </si>
  <si>
    <t>Interakce mikrobioty s rhizosférou ruderálních rostlin na termicky aktivních odvalech</t>
  </si>
  <si>
    <t>Ing. Oto Novák</t>
  </si>
  <si>
    <t>SP2024/027</t>
  </si>
  <si>
    <t>Možnosti využití mapování UAV prostředky v oblasti rekultivace a zahlazení hornické činnosti</t>
  </si>
  <si>
    <t>Ing. Kateřina Šumníková</t>
  </si>
  <si>
    <t>SP2024/029</t>
  </si>
  <si>
    <t>Implementace integrovaných bezpilotních systémů a virtuálních technologií pro precizní mapování a komplexní monitoring enviromentálních zátěžových faktorů</t>
  </si>
  <si>
    <t>Ing. Jan Vostřez</t>
  </si>
  <si>
    <t>SP2024/030</t>
  </si>
  <si>
    <t>Odstraňování chromu z vodného prostředí pomocí materiálu na bázi uhlíku a využití solidifikačního efektu cementové matrice k jeho imobilizaci v použitém adsorbentu.</t>
  </si>
  <si>
    <t>Ing. Bohdana Štěpánková</t>
  </si>
  <si>
    <t>SP2024/050</t>
  </si>
  <si>
    <t xml:space="preserve"> Fundamentální analýza vybraných těžebních společností Ekvádoru a jejich komparace.</t>
  </si>
  <si>
    <t>Ing. Marek Chrascina</t>
  </si>
  <si>
    <t>SP2024/057</t>
  </si>
  <si>
    <t>Srovnání použitelnosti hyperspektrálních a multispektrálních dat z bezpilotních letadel v oblasti lesnictví</t>
  </si>
  <si>
    <t>Ing. Ivana Horáková</t>
  </si>
  <si>
    <t>SP2024/076</t>
  </si>
  <si>
    <t>Dostupnost, dopravní podmínky a mobilita v městském prostředí</t>
  </si>
  <si>
    <t>Ing. Ondřej Kolodziej</t>
  </si>
  <si>
    <t>SP2024/096</t>
  </si>
  <si>
    <t>Vědecká studie závislosti vibrací v budovách na charakteru  geologické stavby</t>
  </si>
  <si>
    <t>Ing. et Ing. David Sysala</t>
  </si>
  <si>
    <t>SP2024/101</t>
  </si>
  <si>
    <t>Multidisciplinární výzkum magmatogenních a hydrotermálních ložiskových těles</t>
  </si>
  <si>
    <t>Mgr. Štěpán Chládek, Ph.D.</t>
  </si>
  <si>
    <t>SP2024/106</t>
  </si>
  <si>
    <t>Možnosti úpravy polymetalické rudy s obsahem zlata</t>
  </si>
  <si>
    <t>Ing. Oldřich Šigut</t>
  </si>
  <si>
    <t>Název konference: GISáček 2024
Popis a zaměření: Konference GISáček je určená studentům vysokých škol, kteří zde mají možnost prezentovat výsledky svých odborných studentských prací. 
Studentská konference je soutěžní, je otevřená pro všechny studenty bakalářských a magisterských programů všech vysokých škol v České a Slovenské republice, kteří zpracovávali v rámci svých semestrálních, bakalářských a diplomových prací témata z oblasti geoinformatiky a geoinformačních technologií včetně jejich aplikací.
Datum konání:  15. 5. 2024
Místo konání:  Ostrava, VŠB-TUO
Počet účastníků: do 55
Sborník: RŮŽIČKOVÁ Kateřina, HORÁKOVÁ Ivana, KOLODZIEJ Ondřej. Sborník studentské konference GISáček 2024. VŠB – Technická Universita Ostrava, Katedra geoinformatiky. 2024. ISBN 978-80-248-4746-7 (online). Dostupné z: 
https://www.hgf.vsb.cz/export/sites/hgf/548/cs/o-katedre/udalosti/gisacek/GISacek2024/sbornik_GISacek2024.pdf.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</si>
</sst>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3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8" fillId="0" borderId="30" xfId="8" applyBorder="1" applyAlignment="1">
      <alignment horizontal="right" vertical="center"/>
    </xf>
    <xf numFmtId="0" fontId="18" fillId="0" borderId="31" xfId="8" applyBorder="1" applyAlignment="1">
      <alignment horizontal="right" vertical="center"/>
    </xf>
    <xf numFmtId="0" fontId="18" fillId="0" borderId="32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8" fillId="0" borderId="41" xfId="8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8" applyBorder="1" applyAlignment="1">
      <alignment horizontal="right" vertical="center"/>
    </xf>
    <xf numFmtId="0" fontId="18" fillId="0" borderId="43" xfId="8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3" fontId="4" fillId="2" borderId="20" xfId="0" applyNumberFormat="1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104" zoomScaleNormal="104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19" t="s">
        <v>22</v>
      </c>
      <c r="D1" s="149" t="s">
        <v>51</v>
      </c>
      <c r="E1" s="149"/>
      <c r="F1" s="150"/>
    </row>
    <row r="2" spans="1:18" ht="18.75" x14ac:dyDescent="0.25">
      <c r="A2" s="121" t="s">
        <v>48</v>
      </c>
      <c r="B2" s="121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3" t="s">
        <v>2</v>
      </c>
      <c r="D4" s="51" t="s">
        <v>3</v>
      </c>
      <c r="E4" s="51" t="s">
        <v>4</v>
      </c>
      <c r="F4" s="51" t="s">
        <v>5</v>
      </c>
      <c r="G4" s="51" t="s">
        <v>12</v>
      </c>
      <c r="H4" s="51" t="s">
        <v>26</v>
      </c>
      <c r="I4" s="51" t="s">
        <v>27</v>
      </c>
      <c r="J4" s="51" t="s">
        <v>13</v>
      </c>
      <c r="K4" s="51" t="s">
        <v>24</v>
      </c>
      <c r="L4" s="51" t="s">
        <v>25</v>
      </c>
      <c r="M4" s="51" t="s">
        <v>6</v>
      </c>
      <c r="N4" s="4"/>
      <c r="O4" s="5"/>
      <c r="P4" s="5"/>
      <c r="Q4" s="5"/>
      <c r="R4" s="5"/>
    </row>
    <row r="5" spans="1:18" ht="22.5" x14ac:dyDescent="0.25">
      <c r="A5" s="100" t="s">
        <v>52</v>
      </c>
      <c r="B5" s="101" t="s">
        <v>53</v>
      </c>
      <c r="C5" s="102" t="s">
        <v>54</v>
      </c>
      <c r="D5" s="98">
        <v>0</v>
      </c>
      <c r="E5" s="53">
        <v>315331</v>
      </c>
      <c r="F5" s="53">
        <v>90000</v>
      </c>
      <c r="G5" s="53">
        <v>90000</v>
      </c>
      <c r="H5" s="97">
        <v>11</v>
      </c>
      <c r="I5" s="97">
        <v>10</v>
      </c>
      <c r="J5" s="97">
        <v>5</v>
      </c>
      <c r="K5" s="97">
        <v>6.67</v>
      </c>
      <c r="L5" s="97">
        <v>2</v>
      </c>
      <c r="M5" s="54" t="s">
        <v>55</v>
      </c>
    </row>
    <row r="6" spans="1:18" s="59" customFormat="1" ht="33.75" x14ac:dyDescent="0.25">
      <c r="A6" s="15" t="s">
        <v>56</v>
      </c>
      <c r="B6" s="16" t="s">
        <v>57</v>
      </c>
      <c r="C6" s="103" t="s">
        <v>58</v>
      </c>
      <c r="D6" s="99">
        <v>0</v>
      </c>
      <c r="E6" s="10">
        <v>260000</v>
      </c>
      <c r="F6" s="10">
        <v>45000</v>
      </c>
      <c r="G6" s="10">
        <v>45000</v>
      </c>
      <c r="H6" s="55">
        <v>11</v>
      </c>
      <c r="I6" s="55">
        <v>10</v>
      </c>
      <c r="J6" s="55">
        <v>2</v>
      </c>
      <c r="K6" s="56">
        <v>9.67</v>
      </c>
      <c r="L6" s="56">
        <v>1</v>
      </c>
      <c r="M6" s="58" t="s">
        <v>55</v>
      </c>
    </row>
    <row r="7" spans="1:18" ht="33.75" x14ac:dyDescent="0.25">
      <c r="A7" s="15" t="s">
        <v>59</v>
      </c>
      <c r="B7" s="16" t="s">
        <v>60</v>
      </c>
      <c r="C7" s="103" t="s">
        <v>61</v>
      </c>
      <c r="D7" s="99">
        <v>0</v>
      </c>
      <c r="E7" s="10">
        <v>542500</v>
      </c>
      <c r="F7" s="10">
        <v>132000</v>
      </c>
      <c r="G7" s="10">
        <v>132000</v>
      </c>
      <c r="H7" s="55">
        <v>10</v>
      </c>
      <c r="I7" s="55">
        <v>6</v>
      </c>
      <c r="J7" s="55">
        <v>4</v>
      </c>
      <c r="K7" s="56">
        <v>5.67</v>
      </c>
      <c r="L7" s="56">
        <v>4</v>
      </c>
      <c r="M7" s="54" t="s">
        <v>55</v>
      </c>
      <c r="O7" s="120" t="s">
        <v>43</v>
      </c>
      <c r="P7" s="120"/>
    </row>
    <row r="8" spans="1:18" ht="56.25" x14ac:dyDescent="0.25">
      <c r="A8" s="15" t="s">
        <v>62</v>
      </c>
      <c r="B8" s="16" t="s">
        <v>63</v>
      </c>
      <c r="C8" s="103" t="s">
        <v>64</v>
      </c>
      <c r="D8" s="99">
        <v>0</v>
      </c>
      <c r="E8" s="10">
        <v>578000</v>
      </c>
      <c r="F8" s="10">
        <v>144000</v>
      </c>
      <c r="G8" s="6">
        <v>144000</v>
      </c>
      <c r="H8" s="55">
        <v>8</v>
      </c>
      <c r="I8" s="55">
        <v>6</v>
      </c>
      <c r="J8" s="55">
        <v>4</v>
      </c>
      <c r="K8" s="56">
        <v>5</v>
      </c>
      <c r="L8" s="56">
        <v>2</v>
      </c>
      <c r="M8" s="54" t="s">
        <v>55</v>
      </c>
      <c r="O8" s="120"/>
      <c r="P8" s="120"/>
    </row>
    <row r="9" spans="1:18" ht="60" customHeight="1" x14ac:dyDescent="0.25">
      <c r="A9" s="15" t="s">
        <v>65</v>
      </c>
      <c r="B9" s="16" t="s">
        <v>66</v>
      </c>
      <c r="C9" s="103" t="s">
        <v>67</v>
      </c>
      <c r="D9" s="99">
        <v>0</v>
      </c>
      <c r="E9" s="10">
        <v>190000</v>
      </c>
      <c r="F9" s="10">
        <v>61000</v>
      </c>
      <c r="G9" s="10">
        <v>61000</v>
      </c>
      <c r="H9" s="55">
        <v>14</v>
      </c>
      <c r="I9" s="55">
        <v>11</v>
      </c>
      <c r="J9" s="55">
        <v>5</v>
      </c>
      <c r="K9" s="56">
        <v>8.83</v>
      </c>
      <c r="L9" s="56">
        <v>3</v>
      </c>
      <c r="M9" s="54" t="s">
        <v>55</v>
      </c>
    </row>
    <row r="10" spans="1:18" ht="33.75" x14ac:dyDescent="0.25">
      <c r="A10" s="15" t="s">
        <v>68</v>
      </c>
      <c r="B10" s="16" t="s">
        <v>69</v>
      </c>
      <c r="C10" s="103" t="s">
        <v>70</v>
      </c>
      <c r="D10" s="99">
        <v>0</v>
      </c>
      <c r="E10" s="10">
        <v>247000</v>
      </c>
      <c r="F10" s="10">
        <v>144000</v>
      </c>
      <c r="G10" s="10">
        <v>144000</v>
      </c>
      <c r="H10" s="55">
        <v>7</v>
      </c>
      <c r="I10" s="55">
        <v>5</v>
      </c>
      <c r="J10" s="55">
        <v>5</v>
      </c>
      <c r="K10" s="56">
        <v>4.33</v>
      </c>
      <c r="L10" s="56">
        <v>2</v>
      </c>
      <c r="M10" s="54" t="s">
        <v>55</v>
      </c>
    </row>
    <row r="11" spans="1:18" ht="48" customHeight="1" x14ac:dyDescent="0.25">
      <c r="A11" s="15" t="s">
        <v>71</v>
      </c>
      <c r="B11" s="16" t="s">
        <v>72</v>
      </c>
      <c r="C11" s="103" t="s">
        <v>73</v>
      </c>
      <c r="D11" s="99">
        <v>15000</v>
      </c>
      <c r="E11" s="10">
        <v>304000</v>
      </c>
      <c r="F11" s="10">
        <v>126000</v>
      </c>
      <c r="G11" s="10">
        <v>126000</v>
      </c>
      <c r="H11" s="55">
        <v>6</v>
      </c>
      <c r="I11" s="55">
        <v>5</v>
      </c>
      <c r="J11" s="55">
        <v>5</v>
      </c>
      <c r="K11" s="56">
        <v>4</v>
      </c>
      <c r="L11" s="56">
        <v>1</v>
      </c>
      <c r="M11" s="54" t="s">
        <v>55</v>
      </c>
    </row>
    <row r="12" spans="1:18" ht="28.5" customHeight="1" x14ac:dyDescent="0.25">
      <c r="A12" s="15" t="s">
        <v>74</v>
      </c>
      <c r="B12" s="16" t="s">
        <v>75</v>
      </c>
      <c r="C12" s="103" t="s">
        <v>76</v>
      </c>
      <c r="D12" s="99">
        <v>15680</v>
      </c>
      <c r="E12" s="10">
        <v>285000</v>
      </c>
      <c r="F12" s="10">
        <v>124000</v>
      </c>
      <c r="G12" s="10">
        <v>124000</v>
      </c>
      <c r="H12" s="55">
        <v>8</v>
      </c>
      <c r="I12" s="55">
        <v>7</v>
      </c>
      <c r="J12" s="55">
        <v>5</v>
      </c>
      <c r="K12" s="56">
        <v>5</v>
      </c>
      <c r="L12" s="56">
        <v>1</v>
      </c>
      <c r="M12" s="54" t="s">
        <v>55</v>
      </c>
      <c r="O12" s="120" t="s">
        <v>44</v>
      </c>
      <c r="P12" s="120"/>
    </row>
    <row r="13" spans="1:18" ht="33.75" x14ac:dyDescent="0.25">
      <c r="A13" s="15" t="s">
        <v>77</v>
      </c>
      <c r="B13" s="16" t="s">
        <v>78</v>
      </c>
      <c r="C13" s="103" t="s">
        <v>79</v>
      </c>
      <c r="D13" s="99">
        <v>0</v>
      </c>
      <c r="E13" s="10">
        <v>392670</v>
      </c>
      <c r="F13" s="10">
        <v>80000</v>
      </c>
      <c r="G13" s="10">
        <v>80000</v>
      </c>
      <c r="H13" s="55">
        <v>9</v>
      </c>
      <c r="I13" s="55">
        <v>7</v>
      </c>
      <c r="J13" s="55">
        <v>4</v>
      </c>
      <c r="K13" s="56">
        <v>5.67</v>
      </c>
      <c r="L13" s="56">
        <v>2</v>
      </c>
      <c r="M13" s="54" t="s">
        <v>55</v>
      </c>
      <c r="O13" s="120"/>
      <c r="P13" s="120"/>
    </row>
    <row r="14" spans="1:18" ht="33.75" x14ac:dyDescent="0.25">
      <c r="A14" s="15" t="s">
        <v>80</v>
      </c>
      <c r="B14" s="16" t="s">
        <v>81</v>
      </c>
      <c r="C14" s="103" t="s">
        <v>82</v>
      </c>
      <c r="D14" s="99">
        <v>0</v>
      </c>
      <c r="E14" s="10">
        <v>430000</v>
      </c>
      <c r="F14" s="10">
        <v>95000</v>
      </c>
      <c r="G14" s="10">
        <v>95000</v>
      </c>
      <c r="H14" s="55">
        <v>18</v>
      </c>
      <c r="I14" s="55">
        <v>15</v>
      </c>
      <c r="J14" s="55">
        <v>8</v>
      </c>
      <c r="K14" s="56">
        <v>9.08</v>
      </c>
      <c r="L14" s="56">
        <v>3</v>
      </c>
      <c r="M14" s="54" t="s">
        <v>55</v>
      </c>
      <c r="N14" s="7"/>
      <c r="O14" s="7"/>
    </row>
    <row r="15" spans="1:18" ht="23.25" thickBot="1" x14ac:dyDescent="0.3">
      <c r="A15" s="104" t="s">
        <v>83</v>
      </c>
      <c r="B15" s="105" t="s">
        <v>84</v>
      </c>
      <c r="C15" s="106" t="s">
        <v>85</v>
      </c>
      <c r="D15" s="99">
        <v>0</v>
      </c>
      <c r="E15" s="10">
        <v>190000</v>
      </c>
      <c r="F15" s="10">
        <v>72000</v>
      </c>
      <c r="G15" s="10">
        <v>72000</v>
      </c>
      <c r="H15" s="55">
        <v>7</v>
      </c>
      <c r="I15" s="55">
        <v>5</v>
      </c>
      <c r="J15" s="55">
        <v>2</v>
      </c>
      <c r="K15" s="56">
        <v>4.58</v>
      </c>
      <c r="L15" s="56">
        <v>2</v>
      </c>
      <c r="M15" s="54" t="s">
        <v>55</v>
      </c>
      <c r="N15" s="7"/>
      <c r="O15" s="7"/>
    </row>
    <row r="16" spans="1:18" ht="15.75" thickBot="1" x14ac:dyDescent="0.3">
      <c r="A16" s="12" t="s">
        <v>11</v>
      </c>
      <c r="B16" s="13"/>
      <c r="C16" s="13"/>
      <c r="D16" s="145">
        <f t="shared" ref="D16:L16" si="0">SUM(D5:D15)</f>
        <v>30680</v>
      </c>
      <c r="E16" s="145">
        <f t="shared" si="0"/>
        <v>3734501</v>
      </c>
      <c r="F16" s="146">
        <f t="shared" si="0"/>
        <v>1113000</v>
      </c>
      <c r="G16" s="146">
        <f t="shared" si="0"/>
        <v>1113000</v>
      </c>
      <c r="H16" s="147">
        <f t="shared" si="0"/>
        <v>109</v>
      </c>
      <c r="I16" s="147">
        <f t="shared" si="0"/>
        <v>87</v>
      </c>
      <c r="J16" s="147">
        <f t="shared" si="0"/>
        <v>49</v>
      </c>
      <c r="K16" s="147">
        <f t="shared" si="0"/>
        <v>68.5</v>
      </c>
      <c r="L16" s="147">
        <f t="shared" si="0"/>
        <v>23</v>
      </c>
      <c r="M16" s="14"/>
    </row>
    <row r="18" spans="2:8" x14ac:dyDescent="0.25">
      <c r="H18" s="2" t="s">
        <v>23</v>
      </c>
    </row>
    <row r="19" spans="2:8" x14ac:dyDescent="0.25">
      <c r="B19" s="8"/>
    </row>
    <row r="22" spans="2:8" x14ac:dyDescent="0.25">
      <c r="B22" s="3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21" t="s">
        <v>49</v>
      </c>
      <c r="B2" s="121"/>
      <c r="C2" s="121"/>
      <c r="D2" s="121"/>
      <c r="E2" s="121"/>
      <c r="F2" s="121"/>
      <c r="G2" s="121"/>
      <c r="H2" s="121"/>
    </row>
    <row r="3" spans="1:17" ht="15.75" thickBot="1" x14ac:dyDescent="0.3"/>
    <row r="4" spans="1:17" ht="15.75" thickBot="1" x14ac:dyDescent="0.3">
      <c r="A4" s="127" t="s">
        <v>10</v>
      </c>
      <c r="B4" s="124" t="s">
        <v>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</row>
    <row r="5" spans="1:17" ht="15.75" thickBot="1" x14ac:dyDescent="0.3">
      <c r="A5" s="128"/>
      <c r="B5" s="126" t="s">
        <v>8</v>
      </c>
      <c r="C5" s="124"/>
      <c r="D5" s="124"/>
      <c r="E5" s="124"/>
      <c r="F5" s="124"/>
      <c r="G5" s="124"/>
      <c r="H5" s="124"/>
      <c r="I5" s="125"/>
      <c r="J5" s="130" t="s">
        <v>30</v>
      </c>
      <c r="K5" s="130"/>
      <c r="L5" s="130"/>
      <c r="M5" s="131"/>
      <c r="N5" s="126" t="s">
        <v>7</v>
      </c>
      <c r="O5" s="125"/>
      <c r="P5" s="11"/>
    </row>
    <row r="6" spans="1:17" ht="45.75" thickBot="1" x14ac:dyDescent="0.3">
      <c r="A6" s="129"/>
      <c r="B6" s="17" t="s">
        <v>14</v>
      </c>
      <c r="C6" s="89" t="s">
        <v>15</v>
      </c>
      <c r="D6" s="19" t="s">
        <v>39</v>
      </c>
      <c r="E6" s="18" t="s">
        <v>47</v>
      </c>
      <c r="F6" s="19" t="s">
        <v>32</v>
      </c>
      <c r="G6" s="19" t="s">
        <v>40</v>
      </c>
      <c r="H6" s="19" t="s">
        <v>31</v>
      </c>
      <c r="I6" s="113" t="s">
        <v>28</v>
      </c>
      <c r="J6" s="109" t="s">
        <v>19</v>
      </c>
      <c r="K6" s="19" t="s">
        <v>38</v>
      </c>
      <c r="L6" s="19" t="s">
        <v>20</v>
      </c>
      <c r="M6" s="20" t="s">
        <v>21</v>
      </c>
      <c r="N6" s="19" t="s">
        <v>17</v>
      </c>
      <c r="O6" s="19" t="s">
        <v>18</v>
      </c>
      <c r="P6" s="96" t="s">
        <v>29</v>
      </c>
      <c r="Q6" s="117" t="s">
        <v>41</v>
      </c>
    </row>
    <row r="7" spans="1:17" x14ac:dyDescent="0.25">
      <c r="A7" s="107" t="s">
        <v>52</v>
      </c>
      <c r="B7" s="75"/>
      <c r="C7" s="90">
        <v>1</v>
      </c>
      <c r="D7" s="76"/>
      <c r="E7" s="76"/>
      <c r="F7" s="76"/>
      <c r="G7" s="76"/>
      <c r="H7" s="76">
        <v>3</v>
      </c>
      <c r="I7" s="77"/>
      <c r="J7" s="90"/>
      <c r="K7" s="76">
        <v>2</v>
      </c>
      <c r="L7" s="76"/>
      <c r="M7" s="77"/>
      <c r="N7" s="76"/>
      <c r="O7" s="76"/>
      <c r="P7" s="78"/>
      <c r="Q7" s="33"/>
    </row>
    <row r="8" spans="1:17" x14ac:dyDescent="0.25">
      <c r="A8" s="108" t="s">
        <v>56</v>
      </c>
      <c r="B8" s="94">
        <v>1</v>
      </c>
      <c r="C8" s="93"/>
      <c r="D8" s="93"/>
      <c r="E8" s="93"/>
      <c r="F8" s="93"/>
      <c r="G8" s="93"/>
      <c r="H8" s="93">
        <v>2</v>
      </c>
      <c r="I8" s="114"/>
      <c r="J8" s="110"/>
      <c r="K8" s="93"/>
      <c r="L8" s="80"/>
      <c r="M8" s="81"/>
      <c r="N8" s="93"/>
      <c r="O8" s="95"/>
      <c r="P8" s="62"/>
      <c r="Q8" s="34"/>
    </row>
    <row r="9" spans="1:17" x14ac:dyDescent="0.25">
      <c r="A9" s="108" t="s">
        <v>59</v>
      </c>
      <c r="B9" s="79"/>
      <c r="C9" s="80"/>
      <c r="D9" s="80"/>
      <c r="E9" s="80"/>
      <c r="F9" s="80"/>
      <c r="G9" s="80"/>
      <c r="H9" s="80">
        <v>1</v>
      </c>
      <c r="I9" s="81"/>
      <c r="J9" s="91"/>
      <c r="K9" s="80"/>
      <c r="L9" s="80"/>
      <c r="M9" s="81"/>
      <c r="N9" s="80"/>
      <c r="O9" s="80"/>
      <c r="P9" s="62"/>
      <c r="Q9" s="34"/>
    </row>
    <row r="10" spans="1:17" x14ac:dyDescent="0.25">
      <c r="A10" s="108" t="s">
        <v>62</v>
      </c>
      <c r="B10" s="82"/>
      <c r="C10" s="80"/>
      <c r="D10" s="80"/>
      <c r="E10" s="83"/>
      <c r="F10" s="84"/>
      <c r="G10" s="84"/>
      <c r="H10" s="84"/>
      <c r="I10" s="85"/>
      <c r="J10" s="91"/>
      <c r="K10" s="93"/>
      <c r="L10" s="84"/>
      <c r="M10" s="85"/>
      <c r="N10" s="84"/>
      <c r="O10" s="84"/>
      <c r="P10" s="62"/>
      <c r="Q10" s="61"/>
    </row>
    <row r="11" spans="1:17" x14ac:dyDescent="0.25">
      <c r="A11" s="108" t="s">
        <v>65</v>
      </c>
      <c r="B11" s="79">
        <v>1</v>
      </c>
      <c r="C11" s="80"/>
      <c r="D11" s="80"/>
      <c r="E11" s="80"/>
      <c r="F11" s="80"/>
      <c r="G11" s="80"/>
      <c r="H11" s="80"/>
      <c r="I11" s="81"/>
      <c r="J11" s="91"/>
      <c r="K11" s="80"/>
      <c r="L11" s="80"/>
      <c r="M11" s="81"/>
      <c r="N11" s="80"/>
      <c r="O11" s="80"/>
      <c r="P11" s="62"/>
      <c r="Q11" s="34"/>
    </row>
    <row r="12" spans="1:17" x14ac:dyDescent="0.25">
      <c r="A12" s="108" t="s">
        <v>68</v>
      </c>
      <c r="B12" s="79"/>
      <c r="C12" s="80"/>
      <c r="D12" s="80"/>
      <c r="E12" s="80"/>
      <c r="F12" s="80"/>
      <c r="G12" s="80"/>
      <c r="H12" s="80"/>
      <c r="I12" s="81"/>
      <c r="J12" s="91"/>
      <c r="K12" s="80"/>
      <c r="L12" s="80"/>
      <c r="M12" s="81"/>
      <c r="N12" s="80"/>
      <c r="O12" s="80"/>
      <c r="P12" s="62"/>
      <c r="Q12" s="34"/>
    </row>
    <row r="13" spans="1:17" x14ac:dyDescent="0.25">
      <c r="A13" s="108" t="s">
        <v>71</v>
      </c>
      <c r="B13" s="79">
        <v>1</v>
      </c>
      <c r="C13" s="80"/>
      <c r="D13" s="80"/>
      <c r="E13" s="80"/>
      <c r="F13" s="80"/>
      <c r="G13" s="80"/>
      <c r="H13" s="80"/>
      <c r="I13" s="81"/>
      <c r="J13" s="91"/>
      <c r="K13" s="80"/>
      <c r="L13" s="80"/>
      <c r="M13" s="81">
        <v>1</v>
      </c>
      <c r="N13" s="80"/>
      <c r="O13" s="80"/>
      <c r="P13" s="62"/>
      <c r="Q13" s="34"/>
    </row>
    <row r="14" spans="1:17" x14ac:dyDescent="0.25">
      <c r="A14" s="108" t="s">
        <v>74</v>
      </c>
      <c r="B14" s="79">
        <v>1</v>
      </c>
      <c r="C14" s="80"/>
      <c r="D14" s="80"/>
      <c r="E14" s="80"/>
      <c r="F14" s="80"/>
      <c r="G14" s="80"/>
      <c r="H14" s="93">
        <v>2</v>
      </c>
      <c r="I14" s="81"/>
      <c r="J14" s="91"/>
      <c r="K14" s="80"/>
      <c r="L14" s="80"/>
      <c r="M14" s="81"/>
      <c r="N14" s="80">
        <v>1</v>
      </c>
      <c r="O14" s="80"/>
      <c r="P14" s="62"/>
      <c r="Q14" s="34"/>
    </row>
    <row r="15" spans="1:17" s="60" customFormat="1" x14ac:dyDescent="0.25">
      <c r="A15" s="108" t="s">
        <v>77</v>
      </c>
      <c r="B15" s="115">
        <v>1</v>
      </c>
      <c r="C15" s="86"/>
      <c r="D15" s="86"/>
      <c r="E15" s="86"/>
      <c r="F15" s="86"/>
      <c r="G15" s="86"/>
      <c r="H15" s="60">
        <v>2</v>
      </c>
      <c r="I15" s="116"/>
      <c r="J15" s="111"/>
      <c r="K15" s="86"/>
      <c r="L15" s="86"/>
      <c r="M15" s="87"/>
      <c r="N15" s="86"/>
      <c r="O15" s="86"/>
      <c r="P15" s="88"/>
      <c r="Q15" s="61"/>
    </row>
    <row r="16" spans="1:17" x14ac:dyDescent="0.25">
      <c r="A16" s="108" t="s">
        <v>80</v>
      </c>
      <c r="B16" s="79">
        <v>1</v>
      </c>
      <c r="C16" s="91"/>
      <c r="D16" s="80"/>
      <c r="E16" s="80"/>
      <c r="F16" s="80"/>
      <c r="G16" s="80"/>
      <c r="H16" s="86"/>
      <c r="I16" s="81"/>
      <c r="J16" s="91"/>
      <c r="K16" s="80"/>
      <c r="L16" s="80"/>
      <c r="M16" s="81"/>
      <c r="N16" s="80"/>
      <c r="O16" s="80">
        <v>4</v>
      </c>
      <c r="P16" s="62"/>
      <c r="Q16" s="34"/>
    </row>
    <row r="17" spans="1:17" ht="15.75" thickBot="1" x14ac:dyDescent="0.3">
      <c r="A17" s="108" t="s">
        <v>83</v>
      </c>
      <c r="B17" s="79">
        <v>1</v>
      </c>
      <c r="C17" s="91"/>
      <c r="D17" s="80"/>
      <c r="E17" s="80"/>
      <c r="F17" s="80"/>
      <c r="G17" s="80"/>
      <c r="I17" s="81"/>
      <c r="J17" s="91">
        <v>1</v>
      </c>
      <c r="K17" s="80"/>
      <c r="L17" s="80"/>
      <c r="M17" s="81"/>
      <c r="N17" s="80"/>
      <c r="O17" s="80"/>
      <c r="P17" s="62"/>
      <c r="Q17" s="34"/>
    </row>
    <row r="18" spans="1:17" ht="15.75" thickBot="1" x14ac:dyDescent="0.3">
      <c r="A18" s="21" t="s">
        <v>11</v>
      </c>
      <c r="B18" s="22">
        <f t="shared" ref="B18:P18" si="0">SUM(B7:B17)</f>
        <v>7</v>
      </c>
      <c r="C18" s="22">
        <f t="shared" si="0"/>
        <v>1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10</v>
      </c>
      <c r="I18" s="52">
        <f t="shared" si="0"/>
        <v>0</v>
      </c>
      <c r="J18" s="112">
        <f t="shared" si="0"/>
        <v>1</v>
      </c>
      <c r="K18" s="22">
        <f t="shared" si="0"/>
        <v>2</v>
      </c>
      <c r="L18" s="22">
        <f t="shared" si="0"/>
        <v>0</v>
      </c>
      <c r="M18" s="22">
        <f t="shared" si="0"/>
        <v>1</v>
      </c>
      <c r="N18" s="22">
        <f t="shared" si="0"/>
        <v>1</v>
      </c>
      <c r="O18" s="22">
        <f t="shared" si="0"/>
        <v>4</v>
      </c>
      <c r="P18" s="52">
        <f t="shared" si="0"/>
        <v>0</v>
      </c>
      <c r="Q18" s="3"/>
    </row>
    <row r="20" spans="1:17" s="9" customFormat="1" ht="36.75" customHeight="1" x14ac:dyDescent="0.25"/>
    <row r="21" spans="1:17" ht="15.75" x14ac:dyDescent="0.25">
      <c r="A21" s="122" t="s">
        <v>35</v>
      </c>
      <c r="B21" s="122"/>
      <c r="C21" s="122"/>
      <c r="D21" s="122"/>
      <c r="E21" s="122"/>
      <c r="F21" s="122"/>
    </row>
    <row r="22" spans="1:17" ht="15.75" thickBot="1" x14ac:dyDescent="0.3">
      <c r="A22" s="123" t="s">
        <v>50</v>
      </c>
      <c r="B22" s="123"/>
      <c r="C22" s="123"/>
      <c r="D22" s="123"/>
      <c r="E22" s="123"/>
      <c r="F22" s="123"/>
    </row>
    <row r="23" spans="1:17" ht="15.75" thickBot="1" x14ac:dyDescent="0.3">
      <c r="A23" s="132" t="s">
        <v>0</v>
      </c>
      <c r="B23" s="135" t="s">
        <v>9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</row>
    <row r="24" spans="1:17" ht="15.75" thickBot="1" x14ac:dyDescent="0.3">
      <c r="A24" s="133"/>
      <c r="B24" s="135" t="s">
        <v>8</v>
      </c>
      <c r="C24" s="136"/>
      <c r="D24" s="136"/>
      <c r="E24" s="136"/>
      <c r="F24" s="136"/>
      <c r="G24" s="136"/>
      <c r="H24" s="136"/>
      <c r="I24" s="137"/>
      <c r="J24" s="138" t="s">
        <v>30</v>
      </c>
      <c r="K24" s="138"/>
      <c r="L24" s="138"/>
      <c r="M24" s="139"/>
      <c r="N24" s="135" t="s">
        <v>7</v>
      </c>
      <c r="O24" s="137"/>
      <c r="P24" s="24"/>
    </row>
    <row r="25" spans="1:17" ht="48.75" thickBot="1" x14ac:dyDescent="0.3">
      <c r="A25" s="134"/>
      <c r="B25" s="25" t="s">
        <v>14</v>
      </c>
      <c r="C25" s="26" t="s">
        <v>15</v>
      </c>
      <c r="D25" s="26" t="s">
        <v>39</v>
      </c>
      <c r="E25" s="26" t="s">
        <v>47</v>
      </c>
      <c r="F25" s="27" t="s">
        <v>32</v>
      </c>
      <c r="G25" s="27" t="s">
        <v>16</v>
      </c>
      <c r="H25" s="27" t="s">
        <v>33</v>
      </c>
      <c r="I25" s="28" t="s">
        <v>28</v>
      </c>
      <c r="J25" s="29" t="s">
        <v>19</v>
      </c>
      <c r="K25" s="27" t="s">
        <v>34</v>
      </c>
      <c r="L25" s="27" t="s">
        <v>20</v>
      </c>
      <c r="M25" s="30" t="s">
        <v>21</v>
      </c>
      <c r="N25" s="27" t="s">
        <v>17</v>
      </c>
      <c r="O25" s="27" t="s">
        <v>18</v>
      </c>
      <c r="P25" s="28" t="s">
        <v>29</v>
      </c>
    </row>
    <row r="26" spans="1:17" x14ac:dyDescent="0.25">
      <c r="A26" s="49" t="s">
        <v>52</v>
      </c>
      <c r="B26" s="63"/>
      <c r="C26" s="64"/>
      <c r="D26" s="64"/>
      <c r="E26" s="65"/>
      <c r="F26" s="64"/>
      <c r="G26" s="64"/>
      <c r="H26" s="64"/>
      <c r="I26" s="66"/>
      <c r="J26" s="67"/>
      <c r="K26" s="64"/>
      <c r="L26" s="64"/>
      <c r="M26" s="66"/>
      <c r="N26" s="64"/>
      <c r="O26" s="64"/>
      <c r="P26" s="66"/>
    </row>
    <row r="27" spans="1:17" x14ac:dyDescent="0.25">
      <c r="A27" s="15" t="s">
        <v>56</v>
      </c>
      <c r="B27" s="68">
        <v>2</v>
      </c>
      <c r="C27" s="57"/>
      <c r="D27" s="57"/>
      <c r="E27" s="69"/>
      <c r="F27" s="57"/>
      <c r="G27" s="57"/>
      <c r="H27" s="57"/>
      <c r="I27" s="70"/>
      <c r="J27" s="71"/>
      <c r="K27" s="57"/>
      <c r="L27" s="57"/>
      <c r="M27" s="70"/>
      <c r="N27" s="72"/>
      <c r="O27" s="72"/>
      <c r="P27" s="70"/>
    </row>
    <row r="28" spans="1:17" x14ac:dyDescent="0.25">
      <c r="A28" s="15" t="s">
        <v>59</v>
      </c>
      <c r="B28" s="68"/>
      <c r="C28" s="57"/>
      <c r="D28" s="57"/>
      <c r="E28" s="57"/>
      <c r="F28" s="57"/>
      <c r="G28" s="57"/>
      <c r="H28" s="57"/>
      <c r="I28" s="70"/>
      <c r="J28" s="71"/>
      <c r="K28" s="57"/>
      <c r="L28" s="57"/>
      <c r="M28" s="70"/>
      <c r="N28" s="72"/>
      <c r="O28" s="72">
        <v>2</v>
      </c>
      <c r="P28" s="70"/>
    </row>
    <row r="29" spans="1:17" x14ac:dyDescent="0.25">
      <c r="A29" s="15" t="s">
        <v>62</v>
      </c>
      <c r="B29" s="68"/>
      <c r="C29" s="57"/>
      <c r="D29" s="57"/>
      <c r="E29" s="57"/>
      <c r="F29" s="57"/>
      <c r="G29" s="57"/>
      <c r="H29" s="57"/>
      <c r="I29" s="70"/>
      <c r="J29" s="71"/>
      <c r="K29" s="57"/>
      <c r="L29" s="57"/>
      <c r="M29" s="70"/>
      <c r="N29" s="72"/>
      <c r="O29" s="72"/>
      <c r="P29" s="70"/>
    </row>
    <row r="30" spans="1:17" x14ac:dyDescent="0.25">
      <c r="A30" s="15" t="s">
        <v>65</v>
      </c>
      <c r="B30" s="68"/>
      <c r="C30" s="57"/>
      <c r="D30" s="57"/>
      <c r="E30" s="57"/>
      <c r="F30" s="57"/>
      <c r="G30" s="57"/>
      <c r="H30" s="57">
        <v>2</v>
      </c>
      <c r="I30" s="70"/>
      <c r="J30" s="71"/>
      <c r="K30" s="57"/>
      <c r="L30" s="57"/>
      <c r="M30" s="70"/>
      <c r="N30" s="72"/>
      <c r="O30" s="72"/>
      <c r="P30" s="70"/>
    </row>
    <row r="31" spans="1:17" x14ac:dyDescent="0.25">
      <c r="A31" s="15" t="s">
        <v>68</v>
      </c>
      <c r="B31" s="68">
        <v>3</v>
      </c>
      <c r="C31" s="57"/>
      <c r="D31" s="57"/>
      <c r="E31" s="57"/>
      <c r="F31" s="57"/>
      <c r="G31" s="57"/>
      <c r="H31" s="57"/>
      <c r="I31" s="70"/>
      <c r="J31" s="71"/>
      <c r="K31" s="57"/>
      <c r="L31" s="57"/>
      <c r="M31" s="70"/>
      <c r="N31" s="72"/>
      <c r="O31" s="72"/>
      <c r="P31" s="70"/>
    </row>
    <row r="32" spans="1:17" x14ac:dyDescent="0.25">
      <c r="A32" s="15" t="s">
        <v>71</v>
      </c>
      <c r="B32" s="68">
        <v>1</v>
      </c>
      <c r="C32" s="57"/>
      <c r="D32" s="57"/>
      <c r="E32" s="57"/>
      <c r="F32" s="57"/>
      <c r="G32" s="57"/>
      <c r="H32" s="57"/>
      <c r="I32" s="70"/>
      <c r="J32" s="71"/>
      <c r="K32" s="57"/>
      <c r="L32" s="57"/>
      <c r="M32" s="70"/>
      <c r="N32" s="72"/>
      <c r="O32" s="72"/>
      <c r="P32" s="70"/>
    </row>
    <row r="33" spans="1:16" x14ac:dyDescent="0.25">
      <c r="A33" s="108" t="s">
        <v>74</v>
      </c>
      <c r="B33" s="68">
        <v>1</v>
      </c>
      <c r="C33" s="57">
        <v>1</v>
      </c>
      <c r="D33" s="57"/>
      <c r="E33" s="57"/>
      <c r="F33" s="57"/>
      <c r="G33" s="57"/>
      <c r="H33" s="57"/>
      <c r="I33" s="70"/>
      <c r="J33" s="71"/>
      <c r="K33" s="57"/>
      <c r="L33" s="57"/>
      <c r="M33" s="70"/>
      <c r="N33" s="72"/>
      <c r="O33" s="72">
        <v>1</v>
      </c>
      <c r="P33" s="70"/>
    </row>
    <row r="34" spans="1:16" s="60" customFormat="1" x14ac:dyDescent="0.25">
      <c r="A34" s="15" t="s">
        <v>77</v>
      </c>
      <c r="B34" s="73">
        <v>2</v>
      </c>
      <c r="C34" s="57"/>
      <c r="D34" s="57"/>
      <c r="E34" s="57"/>
      <c r="F34" s="57"/>
      <c r="G34" s="57"/>
      <c r="H34" s="57"/>
      <c r="I34" s="70"/>
      <c r="J34" s="71"/>
      <c r="K34" s="57"/>
      <c r="L34" s="57"/>
      <c r="M34" s="70"/>
      <c r="N34" s="72"/>
      <c r="O34" s="57"/>
      <c r="P34" s="70"/>
    </row>
    <row r="35" spans="1:16" x14ac:dyDescent="0.25">
      <c r="A35" s="15" t="s">
        <v>80</v>
      </c>
      <c r="B35" s="73">
        <v>1</v>
      </c>
      <c r="C35" s="57">
        <v>1</v>
      </c>
      <c r="D35" s="57"/>
      <c r="E35" s="57"/>
      <c r="F35" s="57"/>
      <c r="G35" s="57"/>
      <c r="H35" s="57"/>
      <c r="I35" s="70"/>
      <c r="J35" s="71"/>
      <c r="K35" s="74"/>
      <c r="L35" s="57"/>
      <c r="M35" s="70"/>
      <c r="N35" s="57"/>
      <c r="O35" s="57"/>
      <c r="P35" s="70"/>
    </row>
    <row r="36" spans="1:16" ht="15.75" thickBot="1" x14ac:dyDescent="0.3">
      <c r="A36" s="15" t="s">
        <v>83</v>
      </c>
      <c r="B36" s="68"/>
      <c r="C36" s="92"/>
      <c r="D36" s="57"/>
      <c r="E36" s="57"/>
      <c r="F36" s="57"/>
      <c r="G36" s="57"/>
      <c r="H36" s="57"/>
      <c r="I36" s="70"/>
      <c r="J36" s="71"/>
      <c r="K36" s="57"/>
      <c r="L36" s="57"/>
      <c r="M36" s="70"/>
      <c r="N36" s="57"/>
      <c r="O36" s="74"/>
      <c r="P36" s="70"/>
    </row>
    <row r="37" spans="1:16" ht="15.75" thickBot="1" x14ac:dyDescent="0.3">
      <c r="A37" s="31" t="s">
        <v>11</v>
      </c>
      <c r="B37" s="44">
        <f t="shared" ref="B37:P37" si="1">SUM(B26:B36)</f>
        <v>10</v>
      </c>
      <c r="C37" s="44">
        <f t="shared" si="1"/>
        <v>2</v>
      </c>
      <c r="D37" s="44">
        <f t="shared" si="1"/>
        <v>0</v>
      </c>
      <c r="E37" s="45">
        <f t="shared" si="1"/>
        <v>0</v>
      </c>
      <c r="F37" s="45">
        <f t="shared" si="1"/>
        <v>0</v>
      </c>
      <c r="G37" s="45">
        <f t="shared" si="1"/>
        <v>0</v>
      </c>
      <c r="H37" s="45">
        <f>SUM(H26:H36)</f>
        <v>2</v>
      </c>
      <c r="I37" s="46">
        <f t="shared" si="1"/>
        <v>0</v>
      </c>
      <c r="J37" s="47">
        <f t="shared" si="1"/>
        <v>0</v>
      </c>
      <c r="K37" s="45">
        <f t="shared" si="1"/>
        <v>0</v>
      </c>
      <c r="L37" s="45">
        <f t="shared" si="1"/>
        <v>0</v>
      </c>
      <c r="M37" s="47">
        <f t="shared" si="1"/>
        <v>0</v>
      </c>
      <c r="N37" s="44">
        <f t="shared" si="1"/>
        <v>0</v>
      </c>
      <c r="O37" s="45">
        <f t="shared" si="1"/>
        <v>3</v>
      </c>
      <c r="P37" s="48">
        <f t="shared" si="1"/>
        <v>0</v>
      </c>
    </row>
  </sheetData>
  <mergeCells count="13">
    <mergeCell ref="A23:A25"/>
    <mergeCell ref="B23:P23"/>
    <mergeCell ref="B24:I24"/>
    <mergeCell ref="J24:M24"/>
    <mergeCell ref="N24:O24"/>
    <mergeCell ref="A2:H2"/>
    <mergeCell ref="A21:F21"/>
    <mergeCell ref="A22:F22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3" sqref="E3:F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4" t="s">
        <v>0</v>
      </c>
      <c r="B1" s="24" t="s">
        <v>1</v>
      </c>
      <c r="C1" s="32" t="s">
        <v>2</v>
      </c>
      <c r="D1" s="35" t="s">
        <v>3</v>
      </c>
      <c r="E1" s="143" t="s">
        <v>37</v>
      </c>
      <c r="F1" s="144"/>
    </row>
    <row r="2" spans="1:6" ht="196.5" customHeight="1" thickBot="1" x14ac:dyDescent="0.3">
      <c r="A2" s="36" t="s">
        <v>71</v>
      </c>
      <c r="B2" s="37" t="s">
        <v>72</v>
      </c>
      <c r="C2" s="37" t="s">
        <v>73</v>
      </c>
      <c r="D2" s="38">
        <v>15000</v>
      </c>
      <c r="E2" s="141" t="s">
        <v>86</v>
      </c>
      <c r="F2" s="142"/>
    </row>
    <row r="3" spans="1:6" ht="187.5" customHeight="1" thickBot="1" x14ac:dyDescent="0.3">
      <c r="A3" s="36" t="s">
        <v>74</v>
      </c>
      <c r="B3" s="37" t="s">
        <v>75</v>
      </c>
      <c r="C3" s="37" t="s">
        <v>76</v>
      </c>
      <c r="D3" s="38">
        <v>15680</v>
      </c>
      <c r="E3" s="141" t="s">
        <v>86</v>
      </c>
      <c r="F3" s="142"/>
    </row>
    <row r="4" spans="1:6" ht="15.75" thickBot="1" x14ac:dyDescent="0.3">
      <c r="A4" s="39" t="s">
        <v>36</v>
      </c>
      <c r="B4" s="40"/>
      <c r="C4" s="41"/>
      <c r="D4" s="148">
        <f>SUM(D2:D3)</f>
        <v>30680</v>
      </c>
      <c r="E4" s="42"/>
      <c r="F4" s="43"/>
    </row>
    <row r="6" spans="1:6" x14ac:dyDescent="0.25">
      <c r="A6" s="118" t="s">
        <v>42</v>
      </c>
      <c r="B6" s="118"/>
      <c r="C6" s="118"/>
      <c r="D6" s="118"/>
      <c r="E6" s="118"/>
      <c r="F6" s="118"/>
    </row>
    <row r="7" spans="1:6" x14ac:dyDescent="0.25">
      <c r="A7" s="118" t="s">
        <v>45</v>
      </c>
      <c r="B7" s="118"/>
      <c r="C7" s="118"/>
      <c r="D7" s="118"/>
      <c r="E7" s="118"/>
      <c r="F7" s="118"/>
    </row>
    <row r="8" spans="1:6" x14ac:dyDescent="0.25">
      <c r="A8" s="140" t="s">
        <v>46</v>
      </c>
      <c r="B8" s="140"/>
      <c r="C8" s="140"/>
      <c r="D8" s="140"/>
      <c r="E8" s="140"/>
      <c r="F8" s="140"/>
    </row>
  </sheetData>
  <mergeCells count="4">
    <mergeCell ref="A8:F8"/>
    <mergeCell ref="E1:F1"/>
    <mergeCell ref="E2:F2"/>
    <mergeCell ref="E3:F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2025-02-12T17:38:56Z</dcterms:modified>
</cp:coreProperties>
</file>