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8920" windowHeight="1572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15" i="1" l="1"/>
  <c r="H17" i="5"/>
  <c r="C35" i="5"/>
  <c r="C17" i="5"/>
  <c r="K15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5" i="1"/>
  <c r="J15" i="1"/>
  <c r="D15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15" i="1"/>
  <c r="G15" i="1"/>
  <c r="F15" i="1"/>
  <c r="E15" i="1"/>
</calcChain>
</file>

<file path=xl/sharedStrings.xml><?xml version="1.0" encoding="utf-8"?>
<sst xmlns="http://schemas.openxmlformats.org/spreadsheetml/2006/main" count="140" uniqueCount="86">
  <si>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</si>
  <si>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</si>
  <si>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</si>
  <si>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</si>
  <si>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</si>
  <si>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</si>
  <si>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</si>
  <si>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</si>
  <si>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</si>
  <si>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</si>
  <si>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</si>
  <si>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</si>
  <si>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</si>
  <si>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</si>
  <si>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</si>
  <si>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</si>
  <si>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</si>
  <si>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</si>
  <si>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</si>
  <si>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</si>
  <si>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</si>
  <si>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</si>
  <si>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</si>
  <si>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</si>
  <si>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</si>
  <si>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</si>
  <si>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</si>
  <si>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</si>
  <si>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</si>
  <si>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</si>
  <si>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</si>
  <si>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</si>
  <si>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</si>
  <si>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</si>
  <si>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</si>
  <si>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</si>
  <si>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</si>
  <si>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</si>
  <si>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</si>
  <si>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</si>
  <si>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</si>
  <si>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</si>
  <si>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</si>
  <si>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</si>
  <si>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</si>
  <si>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</si>
  <si>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</si>
  <si>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</si>
  <si>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</si>
  <si>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</si>
  <si>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</si>
  <si>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Strojní</t>
  </si>
  <si>
    <t>Ing. Jiří Začal, Ph.D.</t>
  </si>
  <si>
    <t>31.12.2024</t>
  </si>
  <si>
    <t>SP2024/031</t>
  </si>
  <si>
    <t>Experimentální a výpočtové metody dimenzování strojních součástí 2024</t>
  </si>
  <si>
    <t>SP2024/049</t>
  </si>
  <si>
    <t>Výzkum a inovace strojírenských technologií a jejich 
efektivní řízení</t>
  </si>
  <si>
    <t>prof. Ing. Radek Čada, CSc.</t>
  </si>
  <si>
    <t>SP2024/001</t>
  </si>
  <si>
    <t>Výzkum a vývoj moderních postupů v průmyslové praxi</t>
  </si>
  <si>
    <t>doc. Ing. Jiří Fries, Ph.D.</t>
  </si>
  <si>
    <t>Název konference: Seminář doktorandů katedry 340 (2024 : Horní Lomná, Česko)
Popis a zaměření: Prezentace výsledků práce doktorandů katedry 340 - bez oborového zaměření
Datum konání: 02. - 04.09.2024
Místo konání:  Hotel Excelsior - Horní Lomná
Počet účastníků: 16 – viz prezenční listina u pořadatele
Sborník: 978-80-248-4757-3
Název: Prezentace doktorandů katedry 340/2024</t>
  </si>
  <si>
    <t>SP2024/102</t>
  </si>
  <si>
    <t>Specifický výzkum ve vybraných oblastech produkce a spalování nekonvenčních paliv</t>
  </si>
  <si>
    <t>prof. Ing. Stanislav Honus, Ph.D.</t>
  </si>
  <si>
    <t>SP 2024/102</t>
  </si>
  <si>
    <t>SP2024/019</t>
  </si>
  <si>
    <t>Provozní vlastnosti tekutinových mechanismů a jejich matematické predikce</t>
  </si>
  <si>
    <t>Ing. Adam Bureček, Ph.D.</t>
  </si>
  <si>
    <t>SP2024/037</t>
  </si>
  <si>
    <t xml:space="preserve">Experimentální a numerické modelování pro řešení problémů v mechanice a biomechanice </t>
  </si>
  <si>
    <t>doc. Ing. Martin Fusek, Ph.D.</t>
  </si>
  <si>
    <t>SP2024/038</t>
  </si>
  <si>
    <t>Aplikovaný výzkum v oblasti řídicích, měřicích a diagnostických systémů</t>
  </si>
  <si>
    <t>doc. Ing. Renata Wagnerová, Ph.D.</t>
  </si>
  <si>
    <t>SP2024/095</t>
  </si>
  <si>
    <t>Výzkum, vývoj a inovace v oblasti dopravy a logistiky</t>
  </si>
  <si>
    <t>Ing. Lenka Kontriková, Ph.D.</t>
  </si>
  <si>
    <t>SP2024/087</t>
  </si>
  <si>
    <t>Specifický výzkum udržitelných výrobních technologií</t>
  </si>
  <si>
    <t>prof. Ing.et Ing.Mgr. Jana Petrů, Ph.D.</t>
  </si>
  <si>
    <t>dr. Akash Nag, the best junior researcher of VSB-TUO 2024</t>
  </si>
  <si>
    <t>SP2024/082</t>
  </si>
  <si>
    <t>Výzkum a vývoj prostředků percepce robotických systémů</t>
  </si>
  <si>
    <t>Ing. Václav Krys,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</si>
</sst>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  <xf numFmtId="0" fontId="23" fillId="9" borderId="0" applyNumberFormat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0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7" applyAlignment="1">
      <alignment vertical="center"/>
    </xf>
    <xf numFmtId="0" fontId="0" fillId="0" borderId="26" xfId="0" applyBorder="1" applyAlignment="1">
      <alignment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5" xfId="3" applyFont="1" applyFill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22" xfId="3" applyFont="1" applyFill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23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3" borderId="28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3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0" xfId="0" applyFont="1"/>
    <xf numFmtId="0" fontId="21" fillId="0" borderId="2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5" fillId="8" borderId="15" xfId="0" applyFont="1" applyFill="1" applyBorder="1" applyAlignment="1" applyProtection="1">
      <alignment vertical="center"/>
      <protection locked="0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3" fontId="5" fillId="0" borderId="2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2" borderId="44" xfId="0" applyFill="1" applyBorder="1" applyAlignment="1">
      <alignment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5" fillId="3" borderId="46" xfId="0" applyFont="1" applyFill="1" applyBorder="1" applyAlignment="1">
      <alignment vertical="center" wrapText="1"/>
    </xf>
    <xf numFmtId="0" fontId="12" fillId="0" borderId="46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3" fontId="4" fillId="2" borderId="19" xfId="0" applyNumberFormat="1" applyFont="1" applyFill="1" applyBorder="1"/>
  </cellXfs>
  <cellStyles count="11">
    <cellStyle name="Excel Built-in Bad" xfId="8"/>
    <cellStyle name="Excel Built-in Good" xfId="9"/>
    <cellStyle name="Excel Built-in Normal" xfId="7"/>
    <cellStyle name="Chybně" xfId="3" builtinId="27"/>
    <cellStyle name="Neutrální 2" xfId="10"/>
    <cellStyle name="Normální" xfId="0" builtinId="0"/>
    <cellStyle name="Normální 2" xfId="1"/>
    <cellStyle name="Normální 3" xfId="6"/>
    <cellStyle name="Normální 3 2" xfId="4"/>
    <cellStyle name="Normální 4" xfId="5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71" t="s">
        <v>22</v>
      </c>
      <c r="D1" s="133" t="s">
        <v>51</v>
      </c>
      <c r="E1" s="133"/>
      <c r="F1" s="134"/>
    </row>
    <row r="2" spans="1:18" ht="18.75" x14ac:dyDescent="0.25">
      <c r="A2" s="110" t="s">
        <v>48</v>
      </c>
      <c r="B2" s="110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0" t="s">
        <v>0</v>
      </c>
      <c r="B4" s="10" t="s">
        <v>1</v>
      </c>
      <c r="C4" s="72" t="s">
        <v>2</v>
      </c>
      <c r="D4" s="38" t="s">
        <v>3</v>
      </c>
      <c r="E4" s="38" t="s">
        <v>4</v>
      </c>
      <c r="F4" s="38" t="s">
        <v>5</v>
      </c>
      <c r="G4" s="38" t="s">
        <v>12</v>
      </c>
      <c r="H4" s="38" t="s">
        <v>26</v>
      </c>
      <c r="I4" s="38" t="s">
        <v>27</v>
      </c>
      <c r="J4" s="38" t="s">
        <v>13</v>
      </c>
      <c r="K4" s="38" t="s">
        <v>24</v>
      </c>
      <c r="L4" s="38" t="s">
        <v>25</v>
      </c>
      <c r="M4" s="38" t="s">
        <v>6</v>
      </c>
      <c r="N4" s="4"/>
      <c r="O4" s="5"/>
      <c r="P4" s="5"/>
      <c r="Q4" s="5"/>
      <c r="R4" s="5"/>
    </row>
    <row r="5" spans="1:18" ht="22.5" x14ac:dyDescent="0.25">
      <c r="A5" s="66" t="s">
        <v>59</v>
      </c>
      <c r="B5" s="67" t="s">
        <v>60</v>
      </c>
      <c r="C5" s="68" t="s">
        <v>61</v>
      </c>
      <c r="D5" s="100">
        <v>61500</v>
      </c>
      <c r="E5" s="39">
        <v>720933</v>
      </c>
      <c r="F5" s="39">
        <v>80000</v>
      </c>
      <c r="G5" s="39">
        <v>80000</v>
      </c>
      <c r="H5" s="63">
        <v>50</v>
      </c>
      <c r="I5" s="63">
        <v>44</v>
      </c>
      <c r="J5" s="63">
        <v>4</v>
      </c>
      <c r="K5" s="63">
        <v>29.1</v>
      </c>
      <c r="L5" s="63">
        <v>6</v>
      </c>
      <c r="M5" s="40" t="s">
        <v>53</v>
      </c>
    </row>
    <row r="6" spans="1:18" s="44" customFormat="1" ht="33.75" x14ac:dyDescent="0.25">
      <c r="A6" s="12" t="s">
        <v>67</v>
      </c>
      <c r="B6" s="13" t="s">
        <v>68</v>
      </c>
      <c r="C6" s="96" t="s">
        <v>69</v>
      </c>
      <c r="D6" s="64">
        <v>0</v>
      </c>
      <c r="E6" s="39">
        <v>834645</v>
      </c>
      <c r="F6" s="39">
        <v>117000</v>
      </c>
      <c r="G6" s="39">
        <v>117000</v>
      </c>
      <c r="H6" s="63">
        <v>50</v>
      </c>
      <c r="I6" s="63">
        <v>40</v>
      </c>
      <c r="J6" s="87">
        <v>1</v>
      </c>
      <c r="K6" s="63">
        <v>29.6</v>
      </c>
      <c r="L6" s="63">
        <v>10</v>
      </c>
      <c r="M6" s="40" t="s">
        <v>53</v>
      </c>
    </row>
    <row r="7" spans="1:18" ht="22.5" x14ac:dyDescent="0.25">
      <c r="A7" s="12" t="s">
        <v>54</v>
      </c>
      <c r="B7" s="13" t="s">
        <v>55</v>
      </c>
      <c r="C7" s="96" t="s">
        <v>52</v>
      </c>
      <c r="D7" s="65">
        <v>0</v>
      </c>
      <c r="E7" s="9">
        <v>100967</v>
      </c>
      <c r="F7" s="9">
        <v>30000</v>
      </c>
      <c r="G7" s="9">
        <v>30000</v>
      </c>
      <c r="H7" s="41">
        <v>40</v>
      </c>
      <c r="I7" s="41">
        <v>35</v>
      </c>
      <c r="J7" s="41">
        <v>3</v>
      </c>
      <c r="K7" s="42">
        <v>27.2</v>
      </c>
      <c r="L7" s="42">
        <v>5</v>
      </c>
      <c r="M7" s="40" t="s">
        <v>53</v>
      </c>
      <c r="O7" s="109" t="s">
        <v>43</v>
      </c>
      <c r="P7" s="109"/>
    </row>
    <row r="8" spans="1:18" ht="33.75" x14ac:dyDescent="0.25">
      <c r="A8" s="12" t="s">
        <v>70</v>
      </c>
      <c r="B8" s="13" t="s">
        <v>71</v>
      </c>
      <c r="C8" s="96" t="s">
        <v>72</v>
      </c>
      <c r="D8" s="64">
        <v>0</v>
      </c>
      <c r="E8" s="39">
        <v>1624429</v>
      </c>
      <c r="F8" s="39">
        <v>415000</v>
      </c>
      <c r="G8" s="39">
        <v>415000</v>
      </c>
      <c r="H8" s="63">
        <v>48</v>
      </c>
      <c r="I8" s="63">
        <v>43</v>
      </c>
      <c r="J8" s="87">
        <v>27</v>
      </c>
      <c r="K8" s="63">
        <v>37.4</v>
      </c>
      <c r="L8" s="63">
        <v>5</v>
      </c>
      <c r="M8" s="40" t="s">
        <v>53</v>
      </c>
      <c r="O8" s="109"/>
      <c r="P8" s="109"/>
    </row>
    <row r="9" spans="1:18" ht="22.5" x14ac:dyDescent="0.25">
      <c r="A9" s="12" t="s">
        <v>73</v>
      </c>
      <c r="B9" s="13" t="s">
        <v>74</v>
      </c>
      <c r="C9" s="96" t="s">
        <v>75</v>
      </c>
      <c r="D9" s="64">
        <v>0</v>
      </c>
      <c r="E9" s="39">
        <v>824983</v>
      </c>
      <c r="F9" s="39">
        <v>199506</v>
      </c>
      <c r="G9" s="39">
        <v>150000</v>
      </c>
      <c r="H9" s="63">
        <v>49</v>
      </c>
      <c r="I9" s="63">
        <v>32</v>
      </c>
      <c r="J9" s="63">
        <v>24</v>
      </c>
      <c r="K9" s="63">
        <v>24.9</v>
      </c>
      <c r="L9" s="63">
        <v>16.75</v>
      </c>
      <c r="M9" s="40" t="s">
        <v>53</v>
      </c>
    </row>
    <row r="10" spans="1:18" ht="33.75" x14ac:dyDescent="0.25">
      <c r="A10" s="12" t="s">
        <v>56</v>
      </c>
      <c r="B10" s="13" t="s">
        <v>57</v>
      </c>
      <c r="C10" s="96" t="s">
        <v>58</v>
      </c>
      <c r="D10" s="65">
        <v>0</v>
      </c>
      <c r="E10" s="9">
        <v>593894</v>
      </c>
      <c r="F10" s="9">
        <v>45000</v>
      </c>
      <c r="G10" s="9">
        <v>45000</v>
      </c>
      <c r="H10" s="41">
        <v>50</v>
      </c>
      <c r="I10" s="41">
        <v>45</v>
      </c>
      <c r="J10" s="41">
        <v>6</v>
      </c>
      <c r="K10" s="42">
        <v>38.42</v>
      </c>
      <c r="L10" s="42">
        <v>5</v>
      </c>
      <c r="M10" s="40" t="s">
        <v>53</v>
      </c>
    </row>
    <row r="11" spans="1:18" ht="22.5" x14ac:dyDescent="0.25">
      <c r="A11" s="12" t="s">
        <v>83</v>
      </c>
      <c r="B11" s="13" t="s">
        <v>84</v>
      </c>
      <c r="C11" s="96" t="s">
        <v>85</v>
      </c>
      <c r="D11" s="64">
        <v>0</v>
      </c>
      <c r="E11" s="39">
        <v>934235</v>
      </c>
      <c r="F11" s="39">
        <v>511975</v>
      </c>
      <c r="G11" s="39">
        <v>511975</v>
      </c>
      <c r="H11" s="63">
        <v>26</v>
      </c>
      <c r="I11" s="63">
        <v>22</v>
      </c>
      <c r="J11" s="103">
        <v>22</v>
      </c>
      <c r="K11" s="63">
        <v>17.75</v>
      </c>
      <c r="L11" s="63">
        <v>4</v>
      </c>
      <c r="M11" s="40" t="s">
        <v>53</v>
      </c>
    </row>
    <row r="12" spans="1:18" ht="22.5" x14ac:dyDescent="0.25">
      <c r="A12" s="12" t="s">
        <v>79</v>
      </c>
      <c r="B12" s="13" t="s">
        <v>80</v>
      </c>
      <c r="C12" s="96" t="s">
        <v>81</v>
      </c>
      <c r="D12" s="64">
        <v>0</v>
      </c>
      <c r="E12" s="39">
        <v>2000000</v>
      </c>
      <c r="F12" s="39">
        <v>200000</v>
      </c>
      <c r="G12" s="39">
        <v>200000</v>
      </c>
      <c r="H12" s="63">
        <v>50</v>
      </c>
      <c r="I12" s="63">
        <v>39</v>
      </c>
      <c r="J12" s="63">
        <v>37</v>
      </c>
      <c r="K12" s="63">
        <v>35</v>
      </c>
      <c r="L12" s="63">
        <v>11</v>
      </c>
      <c r="M12" s="40" t="s">
        <v>53</v>
      </c>
      <c r="O12" s="109" t="s">
        <v>44</v>
      </c>
      <c r="P12" s="109"/>
    </row>
    <row r="13" spans="1:18" ht="22.5" x14ac:dyDescent="0.25">
      <c r="A13" s="12" t="s">
        <v>76</v>
      </c>
      <c r="B13" s="13" t="s">
        <v>77</v>
      </c>
      <c r="C13" s="96" t="s">
        <v>78</v>
      </c>
      <c r="D13" s="64">
        <v>0</v>
      </c>
      <c r="E13" s="39">
        <v>636314</v>
      </c>
      <c r="F13" s="39">
        <v>121000</v>
      </c>
      <c r="G13" s="39">
        <v>121000</v>
      </c>
      <c r="H13" s="63">
        <v>50</v>
      </c>
      <c r="I13" s="63">
        <v>34</v>
      </c>
      <c r="J13" s="63">
        <v>34</v>
      </c>
      <c r="K13" s="63">
        <v>28.08</v>
      </c>
      <c r="L13" s="63">
        <v>16</v>
      </c>
      <c r="M13" s="40" t="s">
        <v>53</v>
      </c>
      <c r="O13" s="109"/>
      <c r="P13" s="109"/>
    </row>
    <row r="14" spans="1:18" ht="34.5" thickBot="1" x14ac:dyDescent="0.3">
      <c r="A14" s="97" t="s">
        <v>63</v>
      </c>
      <c r="B14" s="98" t="s">
        <v>64</v>
      </c>
      <c r="C14" s="99" t="s">
        <v>65</v>
      </c>
      <c r="D14" s="64">
        <v>0</v>
      </c>
      <c r="E14" s="39">
        <v>666193</v>
      </c>
      <c r="F14" s="39">
        <v>127100</v>
      </c>
      <c r="G14" s="39">
        <v>127100</v>
      </c>
      <c r="H14" s="63">
        <v>24</v>
      </c>
      <c r="I14" s="63">
        <v>18</v>
      </c>
      <c r="J14" s="63">
        <v>14</v>
      </c>
      <c r="K14" s="63">
        <v>18</v>
      </c>
      <c r="L14" s="63">
        <v>6</v>
      </c>
      <c r="M14" s="40" t="s">
        <v>53</v>
      </c>
      <c r="N14" s="6"/>
      <c r="O14" s="6"/>
    </row>
    <row r="15" spans="1:18" ht="15.75" thickBot="1" x14ac:dyDescent="0.3">
      <c r="A15" s="73" t="s">
        <v>11</v>
      </c>
      <c r="B15" s="74"/>
      <c r="C15" s="74"/>
      <c r="D15" s="135">
        <f t="shared" ref="D15:L15" si="0">SUM(D5:D14)</f>
        <v>61500</v>
      </c>
      <c r="E15" s="135">
        <f t="shared" si="0"/>
        <v>8936593</v>
      </c>
      <c r="F15" s="136">
        <f t="shared" si="0"/>
        <v>1846581</v>
      </c>
      <c r="G15" s="136">
        <f t="shared" si="0"/>
        <v>1797075</v>
      </c>
      <c r="H15" s="137">
        <f t="shared" si="0"/>
        <v>437</v>
      </c>
      <c r="I15" s="137">
        <f t="shared" si="0"/>
        <v>352</v>
      </c>
      <c r="J15" s="137">
        <f t="shared" si="0"/>
        <v>172</v>
      </c>
      <c r="K15" s="137">
        <f t="shared" si="0"/>
        <v>285.45</v>
      </c>
      <c r="L15" s="137">
        <f t="shared" si="0"/>
        <v>84.75</v>
      </c>
      <c r="M15" s="11"/>
    </row>
    <row r="17" spans="2:8" ht="14.45" x14ac:dyDescent="0.3">
      <c r="H17" s="2" t="s">
        <v>23</v>
      </c>
    </row>
    <row r="18" spans="2:8" ht="14.45" x14ac:dyDescent="0.3">
      <c r="B18" s="7"/>
    </row>
    <row r="21" spans="2:8" x14ac:dyDescent="0.25">
      <c r="B21" s="3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6"/>
    </row>
    <row r="2" spans="1:17" ht="18.75" x14ac:dyDescent="0.25">
      <c r="A2" s="110" t="s">
        <v>49</v>
      </c>
      <c r="B2" s="110"/>
      <c r="C2" s="110"/>
      <c r="D2" s="110"/>
      <c r="E2" s="110"/>
      <c r="F2" s="110"/>
      <c r="G2" s="110"/>
      <c r="H2" s="110"/>
    </row>
    <row r="3" spans="1:17" ht="15.75" thickBot="1" x14ac:dyDescent="0.3"/>
    <row r="4" spans="1:17" ht="15.75" thickBot="1" x14ac:dyDescent="0.3">
      <c r="A4" s="124" t="s">
        <v>10</v>
      </c>
      <c r="B4" s="121" t="s">
        <v>9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</row>
    <row r="5" spans="1:17" ht="15.75" thickBot="1" x14ac:dyDescent="0.3">
      <c r="A5" s="125"/>
      <c r="B5" s="123" t="s">
        <v>8</v>
      </c>
      <c r="C5" s="121"/>
      <c r="D5" s="121"/>
      <c r="E5" s="121"/>
      <c r="F5" s="121"/>
      <c r="G5" s="121"/>
      <c r="H5" s="121"/>
      <c r="I5" s="122"/>
      <c r="J5" s="126" t="s">
        <v>30</v>
      </c>
      <c r="K5" s="126"/>
      <c r="L5" s="126"/>
      <c r="M5" s="127"/>
      <c r="N5" s="123" t="s">
        <v>7</v>
      </c>
      <c r="O5" s="122"/>
      <c r="P5" s="10"/>
    </row>
    <row r="6" spans="1:17" ht="45.75" thickBot="1" x14ac:dyDescent="0.3">
      <c r="A6" s="125"/>
      <c r="B6" s="75" t="s">
        <v>14</v>
      </c>
      <c r="C6" s="76" t="s">
        <v>15</v>
      </c>
      <c r="D6" s="77" t="s">
        <v>39</v>
      </c>
      <c r="E6" s="78" t="s">
        <v>47</v>
      </c>
      <c r="F6" s="77" t="s">
        <v>32</v>
      </c>
      <c r="G6" s="77" t="s">
        <v>40</v>
      </c>
      <c r="H6" s="77" t="s">
        <v>31</v>
      </c>
      <c r="I6" s="79" t="s">
        <v>28</v>
      </c>
      <c r="J6" s="69" t="s">
        <v>19</v>
      </c>
      <c r="K6" s="14" t="s">
        <v>38</v>
      </c>
      <c r="L6" s="14" t="s">
        <v>20</v>
      </c>
      <c r="M6" s="15" t="s">
        <v>21</v>
      </c>
      <c r="N6" s="14" t="s">
        <v>17</v>
      </c>
      <c r="O6" s="14" t="s">
        <v>18</v>
      </c>
      <c r="P6" s="62" t="s">
        <v>29</v>
      </c>
      <c r="Q6" s="101" t="s">
        <v>41</v>
      </c>
    </row>
    <row r="7" spans="1:17" x14ac:dyDescent="0.25">
      <c r="A7" s="91" t="s">
        <v>59</v>
      </c>
      <c r="B7" s="88">
        <v>9</v>
      </c>
      <c r="C7" s="82"/>
      <c r="D7" s="82"/>
      <c r="E7" s="82"/>
      <c r="F7" s="82"/>
      <c r="G7" s="82"/>
      <c r="H7" s="82">
        <v>2</v>
      </c>
      <c r="I7" s="83">
        <v>2</v>
      </c>
      <c r="J7" s="88">
        <v>8</v>
      </c>
      <c r="K7" s="82"/>
      <c r="L7" s="82"/>
      <c r="M7" s="83"/>
      <c r="N7" s="82">
        <v>3</v>
      </c>
      <c r="O7" s="82">
        <v>2</v>
      </c>
      <c r="P7" s="83"/>
      <c r="Q7" s="24"/>
    </row>
    <row r="8" spans="1:17" x14ac:dyDescent="0.25">
      <c r="A8" s="92" t="s">
        <v>67</v>
      </c>
      <c r="B8" s="59">
        <v>4</v>
      </c>
      <c r="C8" s="59"/>
      <c r="D8" s="55"/>
      <c r="E8" s="55"/>
      <c r="F8" s="55"/>
      <c r="G8" s="55"/>
      <c r="H8" s="55"/>
      <c r="I8" s="56"/>
      <c r="J8" s="59">
        <v>1</v>
      </c>
      <c r="K8" s="55"/>
      <c r="L8" s="55"/>
      <c r="M8" s="56"/>
      <c r="N8" s="55">
        <v>2</v>
      </c>
      <c r="O8" s="55">
        <v>3</v>
      </c>
      <c r="P8" s="56"/>
      <c r="Q8" s="25"/>
    </row>
    <row r="9" spans="1:17" x14ac:dyDescent="0.25">
      <c r="A9" s="92" t="s">
        <v>54</v>
      </c>
      <c r="B9" s="60">
        <v>2</v>
      </c>
      <c r="C9" s="57"/>
      <c r="D9" s="57"/>
      <c r="E9" s="57"/>
      <c r="F9" s="57"/>
      <c r="G9" s="57"/>
      <c r="H9" s="57"/>
      <c r="I9" s="58"/>
      <c r="J9" s="60"/>
      <c r="K9" s="57"/>
      <c r="L9" s="57"/>
      <c r="M9" s="58"/>
      <c r="N9" s="57"/>
      <c r="O9" s="57">
        <v>0</v>
      </c>
      <c r="P9" s="58"/>
      <c r="Q9" s="25"/>
    </row>
    <row r="10" spans="1:17" x14ac:dyDescent="0.25">
      <c r="A10" s="92" t="s">
        <v>70</v>
      </c>
      <c r="B10" s="59">
        <v>9</v>
      </c>
      <c r="C10" s="59"/>
      <c r="D10" s="55"/>
      <c r="E10" s="55"/>
      <c r="F10" s="55"/>
      <c r="G10" s="55"/>
      <c r="H10" s="55">
        <v>2</v>
      </c>
      <c r="I10" s="56">
        <v>5</v>
      </c>
      <c r="J10" s="59">
        <v>6</v>
      </c>
      <c r="K10" s="55"/>
      <c r="L10" s="55"/>
      <c r="M10" s="56"/>
      <c r="N10" s="55">
        <v>7</v>
      </c>
      <c r="O10" s="55">
        <v>9</v>
      </c>
      <c r="P10" s="56"/>
      <c r="Q10" s="46"/>
    </row>
    <row r="11" spans="1:17" x14ac:dyDescent="0.25">
      <c r="A11" s="92" t="s">
        <v>73</v>
      </c>
      <c r="B11" s="59">
        <v>7</v>
      </c>
      <c r="C11" s="59"/>
      <c r="D11" s="55"/>
      <c r="E11" s="55"/>
      <c r="F11" s="55"/>
      <c r="G11" s="55"/>
      <c r="H11" s="55">
        <v>3</v>
      </c>
      <c r="I11" s="56"/>
      <c r="J11" s="59"/>
      <c r="K11" s="55"/>
      <c r="L11" s="55"/>
      <c r="M11" s="56"/>
      <c r="N11" s="55">
        <v>2</v>
      </c>
      <c r="O11" s="55">
        <v>6</v>
      </c>
      <c r="P11" s="56"/>
      <c r="Q11" s="25"/>
    </row>
    <row r="12" spans="1:17" x14ac:dyDescent="0.25">
      <c r="A12" s="92" t="s">
        <v>56</v>
      </c>
      <c r="B12" s="60">
        <v>7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8">
        <v>1</v>
      </c>
      <c r="J12" s="60">
        <v>2</v>
      </c>
      <c r="K12" s="57">
        <v>0</v>
      </c>
      <c r="L12" s="57">
        <v>0</v>
      </c>
      <c r="M12" s="58">
        <v>0</v>
      </c>
      <c r="N12" s="57">
        <v>2</v>
      </c>
      <c r="O12" s="57">
        <v>8</v>
      </c>
      <c r="P12" s="58">
        <v>0</v>
      </c>
      <c r="Q12" s="25"/>
    </row>
    <row r="13" spans="1:17" x14ac:dyDescent="0.25">
      <c r="A13" s="104" t="s">
        <v>83</v>
      </c>
      <c r="B13" s="105">
        <v>0</v>
      </c>
      <c r="C13" s="59">
        <v>0</v>
      </c>
      <c r="D13" s="55">
        <v>0</v>
      </c>
      <c r="E13" s="55">
        <v>0</v>
      </c>
      <c r="F13" s="55">
        <v>0</v>
      </c>
      <c r="G13" s="55">
        <v>0</v>
      </c>
      <c r="H13" s="55">
        <v>1</v>
      </c>
      <c r="I13" s="56">
        <v>0</v>
      </c>
      <c r="J13" s="59">
        <v>0</v>
      </c>
      <c r="K13" s="55">
        <v>0</v>
      </c>
      <c r="L13" s="55">
        <v>0</v>
      </c>
      <c r="M13" s="56">
        <v>0</v>
      </c>
      <c r="N13" s="55">
        <v>0</v>
      </c>
      <c r="O13" s="55">
        <v>8</v>
      </c>
      <c r="P13" s="106">
        <v>0</v>
      </c>
      <c r="Q13" s="25"/>
    </row>
    <row r="14" spans="1:17" x14ac:dyDescent="0.25">
      <c r="A14" s="92" t="s">
        <v>79</v>
      </c>
      <c r="B14" s="59">
        <v>121</v>
      </c>
      <c r="C14" s="59">
        <v>0</v>
      </c>
      <c r="D14" s="55">
        <v>0</v>
      </c>
      <c r="E14" s="55">
        <v>0</v>
      </c>
      <c r="F14" s="55">
        <v>0</v>
      </c>
      <c r="G14" s="55">
        <v>0</v>
      </c>
      <c r="H14" s="55">
        <v>3</v>
      </c>
      <c r="I14" s="56">
        <v>0</v>
      </c>
      <c r="J14" s="59">
        <v>0</v>
      </c>
      <c r="K14" s="55">
        <v>0</v>
      </c>
      <c r="L14" s="55">
        <v>0</v>
      </c>
      <c r="M14" s="56">
        <v>0</v>
      </c>
      <c r="N14" s="55">
        <v>3</v>
      </c>
      <c r="O14" s="55">
        <v>32</v>
      </c>
      <c r="P14" s="56">
        <v>1</v>
      </c>
      <c r="Q14" s="25" t="s">
        <v>82</v>
      </c>
    </row>
    <row r="15" spans="1:17" s="45" customFormat="1" x14ac:dyDescent="0.25">
      <c r="A15" s="92" t="s">
        <v>76</v>
      </c>
      <c r="B15" s="59">
        <v>1</v>
      </c>
      <c r="C15" s="59">
        <v>6</v>
      </c>
      <c r="D15" s="55"/>
      <c r="E15" s="55">
        <v>2</v>
      </c>
      <c r="F15" s="55"/>
      <c r="G15" s="55"/>
      <c r="H15" s="55"/>
      <c r="I15" s="56">
        <v>3</v>
      </c>
      <c r="J15" s="59"/>
      <c r="K15" s="55"/>
      <c r="L15" s="55"/>
      <c r="M15" s="56"/>
      <c r="N15" s="55"/>
      <c r="O15" s="55"/>
      <c r="P15" s="56"/>
      <c r="Q15" s="46"/>
    </row>
    <row r="16" spans="1:17" ht="15.75" thickBot="1" x14ac:dyDescent="0.3">
      <c r="A16" s="93" t="s">
        <v>66</v>
      </c>
      <c r="B16" s="89">
        <v>5</v>
      </c>
      <c r="C16" s="84"/>
      <c r="D16" s="84"/>
      <c r="E16" s="84"/>
      <c r="F16" s="84"/>
      <c r="G16" s="84"/>
      <c r="H16" s="85"/>
      <c r="I16" s="86"/>
      <c r="J16" s="89">
        <v>5</v>
      </c>
      <c r="K16" s="84"/>
      <c r="L16" s="84"/>
      <c r="M16" s="86"/>
      <c r="N16" s="84">
        <v>1</v>
      </c>
      <c r="O16" s="84">
        <v>4</v>
      </c>
      <c r="P16" s="86"/>
      <c r="Q16" s="25"/>
    </row>
    <row r="17" spans="1:17" ht="15.75" thickBot="1" x14ac:dyDescent="0.3">
      <c r="A17" s="90" t="s">
        <v>11</v>
      </c>
      <c r="B17" s="80">
        <f t="shared" ref="B17:P17" si="0">SUM(B7:B16)</f>
        <v>165</v>
      </c>
      <c r="C17" s="80">
        <f t="shared" si="0"/>
        <v>6</v>
      </c>
      <c r="D17" s="80">
        <f t="shared" si="0"/>
        <v>0</v>
      </c>
      <c r="E17" s="80">
        <f t="shared" si="0"/>
        <v>2</v>
      </c>
      <c r="F17" s="80">
        <f t="shared" si="0"/>
        <v>0</v>
      </c>
      <c r="G17" s="80">
        <f t="shared" si="0"/>
        <v>0</v>
      </c>
      <c r="H17" s="80">
        <f t="shared" si="0"/>
        <v>11</v>
      </c>
      <c r="I17" s="81">
        <f t="shared" si="0"/>
        <v>11</v>
      </c>
      <c r="J17" s="102">
        <f t="shared" si="0"/>
        <v>22</v>
      </c>
      <c r="K17" s="80">
        <f t="shared" si="0"/>
        <v>0</v>
      </c>
      <c r="L17" s="80">
        <f t="shared" si="0"/>
        <v>0</v>
      </c>
      <c r="M17" s="80">
        <f t="shared" si="0"/>
        <v>0</v>
      </c>
      <c r="N17" s="80">
        <f t="shared" si="0"/>
        <v>20</v>
      </c>
      <c r="O17" s="80">
        <f t="shared" si="0"/>
        <v>72</v>
      </c>
      <c r="P17" s="81">
        <f t="shared" si="0"/>
        <v>1</v>
      </c>
      <c r="Q17" s="3"/>
    </row>
    <row r="19" spans="1:17" s="8" customFormat="1" ht="36.75" customHeight="1" x14ac:dyDescent="0.25"/>
    <row r="20" spans="1:17" ht="15.75" x14ac:dyDescent="0.25">
      <c r="A20" s="119" t="s">
        <v>35</v>
      </c>
      <c r="B20" s="119"/>
      <c r="C20" s="119"/>
      <c r="D20" s="119"/>
      <c r="E20" s="119"/>
      <c r="F20" s="119"/>
    </row>
    <row r="21" spans="1:17" ht="15.75" thickBot="1" x14ac:dyDescent="0.3">
      <c r="A21" s="120" t="s">
        <v>50</v>
      </c>
      <c r="B21" s="120"/>
      <c r="C21" s="120"/>
      <c r="D21" s="120"/>
      <c r="E21" s="120"/>
      <c r="F21" s="120"/>
    </row>
    <row r="22" spans="1:17" ht="15.75" thickBot="1" x14ac:dyDescent="0.3">
      <c r="A22" s="111" t="s">
        <v>0</v>
      </c>
      <c r="B22" s="114" t="s">
        <v>9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1:17" ht="15.75" thickBot="1" x14ac:dyDescent="0.3">
      <c r="A23" s="112"/>
      <c r="B23" s="114" t="s">
        <v>8</v>
      </c>
      <c r="C23" s="115"/>
      <c r="D23" s="115"/>
      <c r="E23" s="115"/>
      <c r="F23" s="115"/>
      <c r="G23" s="115"/>
      <c r="H23" s="115"/>
      <c r="I23" s="116"/>
      <c r="J23" s="117" t="s">
        <v>30</v>
      </c>
      <c r="K23" s="117"/>
      <c r="L23" s="117"/>
      <c r="M23" s="118"/>
      <c r="N23" s="114" t="s">
        <v>7</v>
      </c>
      <c r="O23" s="116"/>
      <c r="P23" s="16"/>
    </row>
    <row r="24" spans="1:17" ht="48.75" thickBot="1" x14ac:dyDescent="0.3">
      <c r="A24" s="113"/>
      <c r="B24" s="17" t="s">
        <v>14</v>
      </c>
      <c r="C24" s="18" t="s">
        <v>15</v>
      </c>
      <c r="D24" s="18" t="s">
        <v>39</v>
      </c>
      <c r="E24" s="18" t="s">
        <v>47</v>
      </c>
      <c r="F24" s="19" t="s">
        <v>32</v>
      </c>
      <c r="G24" s="19" t="s">
        <v>16</v>
      </c>
      <c r="H24" s="19" t="s">
        <v>33</v>
      </c>
      <c r="I24" s="20" t="s">
        <v>28</v>
      </c>
      <c r="J24" s="21" t="s">
        <v>19</v>
      </c>
      <c r="K24" s="19" t="s">
        <v>34</v>
      </c>
      <c r="L24" s="19" t="s">
        <v>20</v>
      </c>
      <c r="M24" s="22" t="s">
        <v>21</v>
      </c>
      <c r="N24" s="19" t="s">
        <v>17</v>
      </c>
      <c r="O24" s="19" t="s">
        <v>18</v>
      </c>
      <c r="P24" s="20" t="s">
        <v>29</v>
      </c>
    </row>
    <row r="25" spans="1:17" x14ac:dyDescent="0.25">
      <c r="A25" s="91" t="s">
        <v>59</v>
      </c>
      <c r="B25" s="94">
        <v>3</v>
      </c>
      <c r="C25" s="47"/>
      <c r="D25" s="47"/>
      <c r="E25" s="48"/>
      <c r="F25" s="47"/>
      <c r="G25" s="47"/>
      <c r="H25" s="47">
        <v>2</v>
      </c>
      <c r="I25" s="49"/>
      <c r="J25" s="50">
        <v>2</v>
      </c>
      <c r="K25" s="47"/>
      <c r="L25" s="47"/>
      <c r="M25" s="49"/>
      <c r="N25" s="47">
        <v>2</v>
      </c>
      <c r="O25" s="47">
        <v>2</v>
      </c>
      <c r="P25" s="49"/>
    </row>
    <row r="26" spans="1:17" x14ac:dyDescent="0.25">
      <c r="A26" s="92" t="s">
        <v>67</v>
      </c>
      <c r="B26" s="94"/>
      <c r="C26" s="47"/>
      <c r="D26" s="47"/>
      <c r="E26" s="48"/>
      <c r="F26" s="47"/>
      <c r="G26" s="47"/>
      <c r="H26" s="47"/>
      <c r="I26" s="49"/>
      <c r="J26" s="50"/>
      <c r="K26" s="47"/>
      <c r="L26" s="47"/>
      <c r="M26" s="49"/>
      <c r="N26" s="47"/>
      <c r="O26" s="47">
        <v>4</v>
      </c>
      <c r="P26" s="49"/>
    </row>
    <row r="27" spans="1:17" x14ac:dyDescent="0.25">
      <c r="A27" s="92" t="s">
        <v>54</v>
      </c>
      <c r="B27" s="61">
        <v>3</v>
      </c>
      <c r="C27" s="43"/>
      <c r="D27" s="43"/>
      <c r="E27" s="43"/>
      <c r="F27" s="43"/>
      <c r="G27" s="43"/>
      <c r="H27" s="43"/>
      <c r="I27" s="51"/>
      <c r="J27" s="52"/>
      <c r="K27" s="43"/>
      <c r="L27" s="43"/>
      <c r="M27" s="51"/>
      <c r="N27" s="53"/>
      <c r="O27" s="53"/>
      <c r="P27" s="51"/>
    </row>
    <row r="28" spans="1:17" x14ac:dyDescent="0.25">
      <c r="A28" s="92" t="s">
        <v>70</v>
      </c>
      <c r="B28" s="94">
        <v>2</v>
      </c>
      <c r="C28" s="47"/>
      <c r="D28" s="47"/>
      <c r="E28" s="48"/>
      <c r="F28" s="47"/>
      <c r="G28" s="47"/>
      <c r="H28" s="47">
        <v>1</v>
      </c>
      <c r="I28" s="49"/>
      <c r="J28" s="50"/>
      <c r="K28" s="47"/>
      <c r="L28" s="47"/>
      <c r="M28" s="49"/>
      <c r="N28" s="47"/>
      <c r="O28" s="47"/>
      <c r="P28" s="49"/>
    </row>
    <row r="29" spans="1:17" x14ac:dyDescent="0.25">
      <c r="A29" s="92" t="s">
        <v>73</v>
      </c>
      <c r="B29" s="61"/>
      <c r="C29" s="43"/>
      <c r="D29" s="43"/>
      <c r="E29" s="43"/>
      <c r="F29" s="43"/>
      <c r="G29" s="43"/>
      <c r="H29" s="43"/>
      <c r="I29" s="51"/>
      <c r="J29" s="52"/>
      <c r="K29" s="43"/>
      <c r="L29" s="43"/>
      <c r="M29" s="51"/>
      <c r="N29" s="53"/>
      <c r="O29" s="53"/>
      <c r="P29" s="51"/>
    </row>
    <row r="30" spans="1:17" x14ac:dyDescent="0.25">
      <c r="A30" s="92" t="s">
        <v>56</v>
      </c>
      <c r="B30" s="61">
        <v>1</v>
      </c>
      <c r="C30" s="43"/>
      <c r="D30" s="43"/>
      <c r="E30" s="43"/>
      <c r="F30" s="43"/>
      <c r="G30" s="43"/>
      <c r="H30" s="43"/>
      <c r="I30" s="51"/>
      <c r="J30" s="52"/>
      <c r="K30" s="43"/>
      <c r="L30" s="43"/>
      <c r="M30" s="51"/>
      <c r="N30" s="53"/>
      <c r="O30" s="53"/>
      <c r="P30" s="51"/>
    </row>
    <row r="31" spans="1:17" x14ac:dyDescent="0.25">
      <c r="A31" s="107" t="s">
        <v>83</v>
      </c>
      <c r="B31" s="108">
        <v>2</v>
      </c>
      <c r="C31" s="47">
        <v>0</v>
      </c>
      <c r="D31" s="47">
        <v>0</v>
      </c>
      <c r="E31" s="48">
        <v>0</v>
      </c>
      <c r="F31" s="47">
        <v>0</v>
      </c>
      <c r="G31" s="47">
        <v>0</v>
      </c>
      <c r="H31" s="47">
        <v>1</v>
      </c>
      <c r="I31" s="49">
        <v>0</v>
      </c>
      <c r="J31" s="50">
        <v>0</v>
      </c>
      <c r="K31" s="47">
        <v>0</v>
      </c>
      <c r="L31" s="47">
        <v>0</v>
      </c>
      <c r="M31" s="49">
        <v>0</v>
      </c>
      <c r="N31" s="47">
        <v>5</v>
      </c>
      <c r="O31" s="47">
        <v>5</v>
      </c>
      <c r="P31" s="49">
        <v>0</v>
      </c>
    </row>
    <row r="32" spans="1:17" x14ac:dyDescent="0.25">
      <c r="A32" s="92" t="s">
        <v>79</v>
      </c>
      <c r="B32" s="94">
        <v>3</v>
      </c>
      <c r="C32" s="47">
        <v>0</v>
      </c>
      <c r="D32" s="47">
        <v>0</v>
      </c>
      <c r="E32" s="48">
        <v>0</v>
      </c>
      <c r="F32" s="47">
        <v>0</v>
      </c>
      <c r="G32" s="47">
        <v>0</v>
      </c>
      <c r="H32" s="47">
        <v>0</v>
      </c>
      <c r="I32" s="49">
        <v>0</v>
      </c>
      <c r="J32" s="50">
        <v>0</v>
      </c>
      <c r="K32" s="47">
        <v>0</v>
      </c>
      <c r="L32" s="47">
        <v>0</v>
      </c>
      <c r="M32" s="49">
        <v>0</v>
      </c>
      <c r="N32" s="47">
        <v>0</v>
      </c>
      <c r="O32" s="47">
        <v>0</v>
      </c>
      <c r="P32" s="49">
        <v>0</v>
      </c>
    </row>
    <row r="33" spans="1:16" s="45" customFormat="1" x14ac:dyDescent="0.25">
      <c r="A33" s="92" t="s">
        <v>76</v>
      </c>
      <c r="B33" s="95"/>
      <c r="C33" s="43"/>
      <c r="D33" s="43"/>
      <c r="E33" s="43"/>
      <c r="F33" s="43"/>
      <c r="G33" s="43"/>
      <c r="H33" s="43"/>
      <c r="I33" s="51"/>
      <c r="J33" s="52"/>
      <c r="K33" s="43"/>
      <c r="L33" s="43"/>
      <c r="M33" s="51"/>
      <c r="N33" s="53"/>
      <c r="O33" s="43"/>
      <c r="P33" s="51"/>
    </row>
    <row r="34" spans="1:16" ht="15.75" thickBot="1" x14ac:dyDescent="0.3">
      <c r="A34" s="92" t="s">
        <v>66</v>
      </c>
      <c r="B34" s="61">
        <v>2</v>
      </c>
      <c r="C34" s="61"/>
      <c r="D34" s="43"/>
      <c r="E34" s="43"/>
      <c r="F34" s="43"/>
      <c r="G34" s="43"/>
      <c r="H34" s="43"/>
      <c r="I34" s="51">
        <v>1</v>
      </c>
      <c r="J34" s="52"/>
      <c r="K34" s="43"/>
      <c r="L34" s="43"/>
      <c r="M34" s="51"/>
      <c r="N34" s="43"/>
      <c r="O34" s="54"/>
      <c r="P34" s="51"/>
    </row>
    <row r="35" spans="1:16" ht="15.75" thickBot="1" x14ac:dyDescent="0.3">
      <c r="A35" s="28" t="s">
        <v>11</v>
      </c>
      <c r="B35" s="33">
        <f t="shared" ref="B35:P35" si="1">SUM(B25:B34)</f>
        <v>16</v>
      </c>
      <c r="C35" s="33">
        <f t="shared" si="1"/>
        <v>0</v>
      </c>
      <c r="D35" s="33">
        <f t="shared" si="1"/>
        <v>0</v>
      </c>
      <c r="E35" s="34">
        <f t="shared" si="1"/>
        <v>0</v>
      </c>
      <c r="F35" s="34">
        <f t="shared" si="1"/>
        <v>0</v>
      </c>
      <c r="G35" s="34">
        <f t="shared" si="1"/>
        <v>0</v>
      </c>
      <c r="H35" s="34">
        <f t="shared" si="1"/>
        <v>4</v>
      </c>
      <c r="I35" s="35">
        <f t="shared" si="1"/>
        <v>1</v>
      </c>
      <c r="J35" s="36">
        <f t="shared" si="1"/>
        <v>2</v>
      </c>
      <c r="K35" s="34">
        <f t="shared" si="1"/>
        <v>0</v>
      </c>
      <c r="L35" s="34">
        <f t="shared" si="1"/>
        <v>0</v>
      </c>
      <c r="M35" s="36">
        <f t="shared" si="1"/>
        <v>0</v>
      </c>
      <c r="N35" s="33">
        <f t="shared" si="1"/>
        <v>7</v>
      </c>
      <c r="O35" s="34">
        <f t="shared" si="1"/>
        <v>11</v>
      </c>
      <c r="P35" s="37">
        <f t="shared" si="1"/>
        <v>0</v>
      </c>
    </row>
  </sheetData>
  <mergeCells count="13">
    <mergeCell ref="A2:H2"/>
    <mergeCell ref="A20:F20"/>
    <mergeCell ref="A21:F21"/>
    <mergeCell ref="B4:P4"/>
    <mergeCell ref="N5:O5"/>
    <mergeCell ref="A4:A6"/>
    <mergeCell ref="B5:I5"/>
    <mergeCell ref="J5:M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6" t="s">
        <v>0</v>
      </c>
      <c r="B1" s="16" t="s">
        <v>1</v>
      </c>
      <c r="C1" s="23" t="s">
        <v>2</v>
      </c>
      <c r="D1" s="26" t="s">
        <v>3</v>
      </c>
      <c r="E1" s="131" t="s">
        <v>37</v>
      </c>
      <c r="F1" s="132"/>
    </row>
    <row r="2" spans="1:6" ht="105.75" customHeight="1" thickBot="1" x14ac:dyDescent="0.3">
      <c r="A2" s="66" t="s">
        <v>59</v>
      </c>
      <c r="B2" s="67" t="s">
        <v>60</v>
      </c>
      <c r="C2" s="68" t="s">
        <v>61</v>
      </c>
      <c r="D2" s="27">
        <v>61500</v>
      </c>
      <c r="E2" s="129" t="s">
        <v>62</v>
      </c>
      <c r="F2" s="130"/>
    </row>
    <row r="3" spans="1:6" ht="15.75" thickBot="1" x14ac:dyDescent="0.3">
      <c r="A3" s="28" t="s">
        <v>36</v>
      </c>
      <c r="B3" s="29"/>
      <c r="C3" s="30"/>
      <c r="D3" s="138">
        <f>D2</f>
        <v>61500</v>
      </c>
      <c r="E3" s="31"/>
      <c r="F3" s="32"/>
    </row>
    <row r="5" spans="1:6" x14ac:dyDescent="0.25">
      <c r="A5" s="70" t="s">
        <v>42</v>
      </c>
      <c r="B5" s="70"/>
      <c r="C5" s="70"/>
      <c r="D5" s="70"/>
      <c r="E5" s="70"/>
      <c r="F5" s="70"/>
    </row>
    <row r="6" spans="1:6" x14ac:dyDescent="0.25">
      <c r="A6" s="70" t="s">
        <v>45</v>
      </c>
      <c r="B6" s="70"/>
      <c r="C6" s="70"/>
      <c r="D6" s="70"/>
      <c r="E6" s="70"/>
      <c r="F6" s="70"/>
    </row>
    <row r="7" spans="1:6" x14ac:dyDescent="0.25">
      <c r="A7" s="128" t="s">
        <v>46</v>
      </c>
      <c r="B7" s="128"/>
      <c r="C7" s="128"/>
      <c r="D7" s="128"/>
      <c r="E7" s="128"/>
      <c r="F7" s="128"/>
    </row>
  </sheetData>
  <mergeCells count="3">
    <mergeCell ref="A7:F7"/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2025-02-12T17:06:43Z</dcterms:modified>
</cp:coreProperties>
</file>