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8920" windowHeight="16320" activeTab="1"/>
  </bookViews>
  <sheets>
    <sheet name="čerpání finance " sheetId="1" r:id="rId1"/>
    <sheet name="výsledky" sheetId="2" r:id="rId2"/>
    <sheet name="Konference" sheetId="3" r:id="rId3"/>
  </sheets>
  <definedNames>
    <definedName name="_xlnm._FilterDatabase" localSheetId="0" hidden="1">'čerpání finance '!$A$13:$M$13</definedName>
    <definedName name="_xlnm.Print_Titles" localSheetId="0">'čerpání finance '!$4:$4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5" i="2" l="1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E23" i="1"/>
  <c r="F23" i="1"/>
  <c r="G23" i="1"/>
  <c r="H23" i="1"/>
  <c r="I23" i="1"/>
  <c r="J23" i="1"/>
  <c r="K23" i="1"/>
  <c r="L23" i="1"/>
  <c r="D23" i="1"/>
  <c r="C44" i="2"/>
  <c r="D44" i="2"/>
  <c r="E44" i="2"/>
  <c r="F44" i="2"/>
  <c r="G44" i="2"/>
  <c r="H44" i="2"/>
  <c r="I44" i="2"/>
  <c r="J44" i="2"/>
  <c r="K44" i="2"/>
  <c r="L44" i="2"/>
  <c r="M44" i="2"/>
  <c r="N44" i="2"/>
  <c r="O44" i="2"/>
  <c r="P44" i="2"/>
  <c r="B44" i="2"/>
  <c r="B25" i="2"/>
</calcChain>
</file>

<file path=xl/comments1.xml><?xml version="1.0" encoding="utf-8"?>
<comments xmlns="http://schemas.openxmlformats.org/spreadsheetml/2006/main">
  <authors>
    <author>kub350</author>
  </authors>
  <commentList>
    <comment ref="I42" authorId="0">
      <text>
        <r>
          <rPr>
            <b/>
            <sz val="8"/>
            <color indexed="81"/>
            <rFont val="Tahoma"/>
            <family val="2"/>
            <charset val="238"/>
          </rPr>
          <t xml:space="preserve"> pozn. Na ÚPV je po revizi přihláška patentu (PV 2024-137) s názvem "Optovláknový teplotní senzor založený na měření veličiny CCT pro automotive". Očekáváme přijetí v Q1/2025.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<sst xmlns="http://schemas.openxmlformats.org/spreadsheetml/2006/main" count="429" uniqueCount="110">
  <si>
    <t>Fakulta :</t>
  </si>
  <si>
    <t>Fakulta elektrotechniky a informatiky</t>
  </si>
  <si>
    <t>Vyhodnocení SGS za rok 2024</t>
  </si>
  <si>
    <t>č.projektu</t>
  </si>
  <si>
    <t>název projektu</t>
  </si>
  <si>
    <t>řešitel</t>
  </si>
  <si>
    <t>způsobilé náklady na org.konference</t>
  </si>
  <si>
    <t>způsobilé náklady projektu celkem</t>
  </si>
  <si>
    <t>způsobilé osobní náklady celkem</t>
  </si>
  <si>
    <t>osobní náklady studentů (včetně stipendií) z celk. způsob. osobních nákladů</t>
  </si>
  <si>
    <t>absolutní počet členů řešitelského týmu celkem</t>
  </si>
  <si>
    <t>absolutní počet členů studentů řešitelského týmu</t>
  </si>
  <si>
    <t>počet členů řešitelského týmu projektu, kteří čerpali mzdové prostředky včetně stipendií ze způsobilých nákladů projektu</t>
  </si>
  <si>
    <t>přepočtený počet studentů (S) řešitelského týmu dle vzorce (1)</t>
  </si>
  <si>
    <t>přepočtený počet zaměstnanců (Z) řešitelského týmu dle vzorce (2)</t>
  </si>
  <si>
    <t>datum ukončení projektu</t>
  </si>
  <si>
    <t>SGS2024/006</t>
  </si>
  <si>
    <t>Paralelní zpracování velkých dat XI</t>
  </si>
  <si>
    <t>Mgr. Pavla Dráždilová, Ph.D.</t>
  </si>
  <si>
    <t>SP2024/007</t>
  </si>
  <si>
    <t>Zpracování a pokročilá analýza biomedicínských dat IX</t>
  </si>
  <si>
    <t>RNDr. Eliška Ochodková, Ph.D.</t>
  </si>
  <si>
    <t>kde s1 až sX je počet studentů pracujících v projektu v 1. až X měsíci, kdy X značí počet měsíců řešení projektu  (s1 počet studentů pracujících v prvním měsíci řešení projektu, až sX počet studenů pracujících v posledním měsící řešení projetku)</t>
  </si>
  <si>
    <t>SP2024/008</t>
  </si>
  <si>
    <t>Název projektu: Možnosti umělé inteligence s aplikacemi kybernetické bezpečnosti.</t>
  </si>
  <si>
    <t>prof. Ing. Ivan Zelinka, Ph.D.</t>
  </si>
  <si>
    <t>SP2024/016</t>
  </si>
  <si>
    <t>Diagnostika, charakterizace a modelování vybraných materiálů a jejich fyzikálních vlastností IV</t>
  </si>
  <si>
    <t>prof. Ing. Ondřej Životský, Ph.D.</t>
  </si>
  <si>
    <t>SP2024/017</t>
  </si>
  <si>
    <t>SGS 2 KAM 2024</t>
  </si>
  <si>
    <t>RNDr. Pavel Jahoda, Ph.D.</t>
  </si>
  <si>
    <t>SP2024/018</t>
  </si>
  <si>
    <t>Výzkum a vývoj v oblasti elektroenergetiky a projektování</t>
  </si>
  <si>
    <t>prof. Ing. Radomír Goňo, Ph.D.</t>
  </si>
  <si>
    <t>SP2024/021</t>
  </si>
  <si>
    <t>Vývoj algoritmů a systémů pro řídicí, monitorovací a bezpečnostní aplikace X</t>
  </si>
  <si>
    <t>Ing. Martin Stankuš, Ph.D.</t>
  </si>
  <si>
    <t>kde z1 až zX je počet zaměstnanců prasujících v projektu v 1. až X. měsíci, kdy X značí počet měsíců řešení projektu  (z1 počet zaměstnanců  pracujících v prvním měsíci řešení projektu, zX počet zaměstnaců pracujících v posledním měsící řešení projetku)</t>
  </si>
  <si>
    <t>SP2024/043</t>
  </si>
  <si>
    <t>Paralelní architektury a algoritmy pro zpracování obrazu V</t>
  </si>
  <si>
    <t>Mgr. Ing. Michal Krumnikl, Ph.D.</t>
  </si>
  <si>
    <t>SP2024/046</t>
  </si>
  <si>
    <t>Vývoj a výzkum algoritmů pro service-oriented gateway experimentálních vozidel využívající cloud computing II</t>
  </si>
  <si>
    <t xml:space="preserve">Ing. Tomáš Mrověc, Ph.D. </t>
  </si>
  <si>
    <t>SP2024/051</t>
  </si>
  <si>
    <t>Pokročilé metody řízení a diagnostiky střídavých elektrických pohonů II</t>
  </si>
  <si>
    <t>doc. Ing. Martin Kuchař, Ph.D.</t>
  </si>
  <si>
    <t>SP2024/059</t>
  </si>
  <si>
    <t>Pokročilé metody zpracování signálů V: Aplikace hybridních metod zpracování signálů a strojového učení pro senzorické systémy</t>
  </si>
  <si>
    <t>prof. Ing. Radek Martinek, Ph.D.</t>
  </si>
  <si>
    <t>SP2024/061</t>
  </si>
  <si>
    <t>Sítě a komunikační technologie pro chytrá města VII.</t>
  </si>
  <si>
    <t>Ing. Filip Řezáč, Ph.D.</t>
  </si>
  <si>
    <t>SP2024/067</t>
  </si>
  <si>
    <t>Matematické modelování a vývoj algoritmů pro výpočetně náročné inženýrské úlohy X</t>
  </si>
  <si>
    <t>doc. Ing. Dalibor Lukáš, Ph.D.</t>
  </si>
  <si>
    <t>SP2024/070</t>
  </si>
  <si>
    <t>Virtuální instrumentace pro oblast měření a testování XI</t>
  </si>
  <si>
    <t>prof. Ing. Petr Bilík, Ph.D.</t>
  </si>
  <si>
    <t>SP2024/071</t>
  </si>
  <si>
    <t xml:space="preserve">Biomedicínské systémy XIX </t>
  </si>
  <si>
    <t>prof. Ing. Marek Penhaker, Ph.D.</t>
  </si>
  <si>
    <t>SP2024/081</t>
  </si>
  <si>
    <t>Optovláknové senzorické systémy IV</t>
  </si>
  <si>
    <t>doc. Ing. Jan Nedoma, Ph.D.</t>
  </si>
  <si>
    <t>14.12.2024</t>
  </si>
  <si>
    <t>SP2024/100</t>
  </si>
  <si>
    <t>Efektivní vyhledávání podobných stromů</t>
  </si>
  <si>
    <t>doc. Ing. Radim Bača, Ph.D.</t>
  </si>
  <si>
    <t>SP2024/108</t>
  </si>
  <si>
    <t>Aplikace formálních metod v oblastech modelování znalostí a softwarovém inženýrství VII</t>
  </si>
  <si>
    <t>Ing. Svatopluk Štolfa, Ph.D.</t>
  </si>
  <si>
    <t>CELKEM</t>
  </si>
  <si>
    <t/>
  </si>
  <si>
    <t>Vyhodnocení SGS za rok 2024 - výstupy realizované (předkládané do OBD)</t>
  </si>
  <si>
    <t>výsledky-počty</t>
  </si>
  <si>
    <t>předkládány do OBD</t>
  </si>
  <si>
    <t>ostatní</t>
  </si>
  <si>
    <t>disertace, diplomové práce</t>
  </si>
  <si>
    <t>Jimp</t>
  </si>
  <si>
    <t>Jsc</t>
  </si>
  <si>
    <t>Jneimp</t>
  </si>
  <si>
    <t>Jost</t>
  </si>
  <si>
    <t>Odborná kniha</t>
  </si>
  <si>
    <t>Kapitola v odborné knize</t>
  </si>
  <si>
    <t>Příspěvek ve sborníku v databázi WoS/Scoupus</t>
  </si>
  <si>
    <t>ostatní  výsledky aplikovaný výzkum</t>
  </si>
  <si>
    <r>
      <t>Příspěvek ve sborníku</t>
    </r>
    <r>
      <rPr>
        <b/>
        <sz val="8"/>
        <color rgb="FF000000"/>
        <rFont val="Calibri"/>
        <family val="2"/>
        <charset val="238"/>
      </rPr>
      <t xml:space="preserve"> 
(NE v WoS/Scopus)</t>
    </r>
  </si>
  <si>
    <t>příspěvky na konferencích nepublikované</t>
  </si>
  <si>
    <t>článek v časopise (nebodovaný)</t>
  </si>
  <si>
    <t>Jiné</t>
  </si>
  <si>
    <t>Disetační práce</t>
  </si>
  <si>
    <t>Diplomové práce</t>
  </si>
  <si>
    <t>excelence (ocenění)</t>
  </si>
  <si>
    <r>
      <t xml:space="preserve">  Popis ocenění
</t>
    </r>
    <r>
      <rPr>
        <i/>
        <sz val="9"/>
        <color rgb="FF000000"/>
        <rFont val="Calibri"/>
        <family val="2"/>
        <charset val="238"/>
      </rPr>
      <t>[Jaké ocenění, kdo ho získal, v rámci čeho, kdy a kde]</t>
    </r>
  </si>
  <si>
    <t>SP2024/006</t>
  </si>
  <si>
    <t> </t>
  </si>
  <si>
    <t xml:space="preserve"> Dr. Kateřina Barnová - nejlepší mladá publikující vědkyně roku na VSB</t>
  </si>
  <si>
    <t>Další předpokládaný přínos projektů v následujícím období</t>
  </si>
  <si>
    <t>Vyhodnocení SGS za rok 2024 - čekající na zařazení (2025/2026)</t>
  </si>
  <si>
    <t>Příspěvek ve sborníku v databázi WoS nebo SCOPUS</t>
  </si>
  <si>
    <r>
      <t xml:space="preserve">Příspěvek ve sborníku
</t>
    </r>
    <r>
      <rPr>
        <b/>
        <sz val="8"/>
        <color rgb="FF000000"/>
        <rFont val="Calibri"/>
        <family val="2"/>
        <charset val="238"/>
      </rPr>
      <t>(NE v WoS/Scopus)</t>
    </r>
  </si>
  <si>
    <t>Příspěvky na konferencích nepublikované 
(např. poster)</t>
  </si>
  <si>
    <t>článek v časopise
(nebodovaný)</t>
  </si>
  <si>
    <t>Popis konference</t>
  </si>
  <si>
    <t>Celkem</t>
  </si>
  <si>
    <t>Pozn.: Zde se uvádějí pouze ty konference, na jejichž organizaci byly poskytnuty způsobilé náklady v rámci daného projektu.</t>
  </si>
  <si>
    <t>Tedy konference, které VŠB-TUO v rámci projektu sama pořádala nebo spolupořádala, tj. na jejichž organizaci se finančně podílela.</t>
  </si>
  <si>
    <t>Mezi tyto konference nepatří ty, kterých se členové týmu pouze účastnili (a platili u nich např. vložné)!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</si>
</sst>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2" x14ac:knownFonts="1">
    <font>
      <sz val="11"/>
      <color rgb="FF000000"/>
      <name val="Calibri"/>
      <family val="2"/>
      <charset val="238"/>
    </font>
    <font>
      <b/>
      <sz val="12"/>
      <color rgb="FFFF0000"/>
      <name val="Calibri"/>
      <family val="2"/>
      <charset val="238"/>
    </font>
    <font>
      <b/>
      <sz val="14"/>
      <color rgb="FF000000"/>
      <name val="Calibri"/>
      <family val="2"/>
      <charset val="238"/>
    </font>
    <font>
      <sz val="8"/>
      <color rgb="FF000000"/>
      <name val="Calibri"/>
      <family val="2"/>
      <charset val="238"/>
    </font>
    <font>
      <b/>
      <sz val="8"/>
      <color rgb="FF000000"/>
      <name val="Calibri"/>
      <family val="2"/>
      <charset val="238"/>
    </font>
    <font>
      <sz val="8"/>
      <name val="Calibri"/>
      <family val="2"/>
      <charset val="238"/>
    </font>
    <font>
      <sz val="11"/>
      <name val="Calibri"/>
      <family val="2"/>
      <charset val="238"/>
    </font>
    <font>
      <sz val="11"/>
      <color rgb="FFFF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i/>
      <sz val="9"/>
      <color rgb="FF000000"/>
      <name val="Calibri"/>
      <family val="2"/>
      <charset val="238"/>
    </font>
    <font>
      <sz val="9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b/>
      <sz val="9"/>
      <color rgb="FF000000"/>
      <name val="Calibri"/>
      <family val="2"/>
      <charset val="238"/>
    </font>
    <font>
      <sz val="9"/>
      <name val="Calibri"/>
      <family val="2"/>
      <charset val="238"/>
    </font>
    <font>
      <sz val="11"/>
      <color rgb="FF000000"/>
      <name val="Calibri"/>
      <family val="2"/>
      <charset val="238"/>
    </font>
    <font>
      <sz val="8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sz val="8"/>
      <name val="Calibri"/>
      <family val="2"/>
      <charset val="1"/>
    </font>
    <font>
      <sz val="11"/>
      <color rgb="FF000000"/>
      <name val="Calibri"/>
      <family val="2"/>
    </font>
    <font>
      <sz val="11"/>
      <name val="Calibri"/>
      <family val="2"/>
      <charset val="1"/>
    </font>
    <font>
      <sz val="8"/>
      <color indexed="81"/>
      <name val="Tahoma"/>
      <family val="2"/>
      <charset val="238"/>
    </font>
    <font>
      <b/>
      <sz val="8"/>
      <color indexed="81"/>
      <name val="Tahoma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92D050"/>
        <bgColor rgb="FFB6EAB6"/>
      </patternFill>
    </fill>
    <fill>
      <patternFill patternType="solid">
        <fgColor rgb="FFB6EAB6"/>
        <bgColor rgb="FFCCFFFF"/>
      </patternFill>
    </fill>
    <fill>
      <patternFill patternType="solid">
        <fgColor rgb="FFB6EAB6"/>
        <bgColor rgb="FFC6EFCE"/>
      </patternFill>
    </fill>
    <fill>
      <patternFill patternType="solid">
        <fgColor rgb="FFB6EAB6"/>
        <bgColor rgb="FF000000"/>
      </patternFill>
    </fill>
    <fill>
      <patternFill patternType="solid">
        <fgColor rgb="FFB6EAB6"/>
        <bgColor rgb="FFB6EAB6"/>
      </patternFill>
    </fill>
  </fills>
  <borders count="6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 style="thick">
        <color auto="1"/>
      </left>
      <right/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ck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medium">
        <color auto="1"/>
      </right>
      <top/>
      <bottom style="medium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/>
      <diagonal/>
    </border>
    <border>
      <left/>
      <right style="medium">
        <color auto="1"/>
      </right>
      <top style="thick">
        <color auto="1"/>
      </top>
      <bottom/>
      <diagonal/>
    </border>
    <border>
      <left style="medium">
        <color auto="1"/>
      </left>
      <right style="medium">
        <color auto="1"/>
      </right>
      <top style="thick">
        <color auto="1"/>
      </top>
      <bottom/>
      <diagonal/>
    </border>
    <border>
      <left style="medium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medium">
        <color auto="1"/>
      </right>
      <top/>
      <bottom style="thick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ck">
        <color auto="1"/>
      </bottom>
      <diagonal/>
    </border>
    <border>
      <left style="medium">
        <color rgb="FF000000"/>
      </left>
      <right style="medium">
        <color rgb="FF000000"/>
      </right>
      <top style="thick">
        <color auto="1"/>
      </top>
      <bottom style="thick">
        <color auto="1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ck">
        <color auto="1"/>
      </top>
      <bottom style="medium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auto="1"/>
      </top>
      <bottom style="medium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auto="1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ck">
        <color auto="1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ck">
        <color auto="1"/>
      </left>
      <right style="medium">
        <color rgb="FF000000"/>
      </right>
      <top style="thick">
        <color auto="1"/>
      </top>
      <bottom/>
      <diagonal/>
    </border>
    <border>
      <left style="medium">
        <color rgb="FF000000"/>
      </left>
      <right style="medium">
        <color rgb="FF000000"/>
      </right>
      <top style="thick">
        <color auto="1"/>
      </top>
      <bottom style="medium">
        <color rgb="FF000000"/>
      </bottom>
      <diagonal/>
    </border>
    <border>
      <left/>
      <right/>
      <top style="thick">
        <color auto="1"/>
      </top>
      <bottom style="medium">
        <color rgb="FF000000"/>
      </bottom>
      <diagonal/>
    </border>
    <border>
      <left/>
      <right style="medium">
        <color rgb="FF000000"/>
      </right>
      <top style="thick">
        <color auto="1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ck">
        <color auto="1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auto="1"/>
      </bottom>
      <diagonal/>
    </border>
  </borders>
  <cellStyleXfs count="2">
    <xf numFmtId="0" fontId="0" fillId="0" borderId="0"/>
    <xf numFmtId="0" fontId="14" fillId="0" borderId="0"/>
  </cellStyleXfs>
  <cellXfs count="180">
    <xf numFmtId="0" fontId="0" fillId="0" borderId="0" xfId="0"/>
    <xf numFmtId="0" fontId="14" fillId="0" borderId="0" xfId="1" applyAlignment="1">
      <alignment vertical="center"/>
    </xf>
    <xf numFmtId="0" fontId="14" fillId="0" borderId="0" xfId="1" applyAlignment="1">
      <alignment vertical="center" wrapText="1"/>
    </xf>
    <xf numFmtId="0" fontId="3" fillId="0" borderId="0" xfId="1" applyFont="1" applyAlignment="1">
      <alignment vertical="center" wrapText="1"/>
    </xf>
    <xf numFmtId="0" fontId="4" fillId="0" borderId="3" xfId="1" applyFont="1" applyBorder="1" applyAlignment="1">
      <alignment vertical="center" wrapText="1"/>
    </xf>
    <xf numFmtId="0" fontId="4" fillId="0" borderId="0" xfId="1" applyFont="1" applyAlignment="1">
      <alignment vertical="center" wrapText="1"/>
    </xf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4" fillId="2" borderId="12" xfId="1" applyFont="1" applyFill="1" applyBorder="1" applyAlignment="1">
      <alignment horizontal="center" vertical="center"/>
    </xf>
    <xf numFmtId="0" fontId="14" fillId="0" borderId="0" xfId="1" applyAlignment="1">
      <alignment horizontal="left" vertical="center"/>
    </xf>
    <xf numFmtId="0" fontId="12" fillId="2" borderId="12" xfId="1" applyFont="1" applyFill="1" applyBorder="1" applyAlignment="1">
      <alignment horizontal="center" vertical="center"/>
    </xf>
    <xf numFmtId="0" fontId="14" fillId="0" borderId="0" xfId="1"/>
    <xf numFmtId="0" fontId="12" fillId="2" borderId="16" xfId="1" applyFont="1" applyFill="1" applyBorder="1" applyAlignment="1">
      <alignment horizontal="center" vertical="center"/>
    </xf>
    <xf numFmtId="3" fontId="12" fillId="2" borderId="12" xfId="1" applyNumberFormat="1" applyFont="1" applyFill="1" applyBorder="1" applyAlignment="1">
      <alignment horizontal="center" vertical="center" wrapText="1"/>
    </xf>
    <xf numFmtId="0" fontId="13" fillId="3" borderId="8" xfId="1" applyFont="1" applyFill="1" applyBorder="1" applyAlignment="1">
      <alignment vertical="center" wrapText="1"/>
    </xf>
    <xf numFmtId="0" fontId="13" fillId="3" borderId="9" xfId="1" applyFont="1" applyFill="1" applyBorder="1" applyAlignment="1">
      <alignment vertical="center" wrapText="1"/>
    </xf>
    <xf numFmtId="0" fontId="12" fillId="2" borderId="17" xfId="1" applyFont="1" applyFill="1" applyBorder="1" applyAlignment="1">
      <alignment vertical="center"/>
    </xf>
    <xf numFmtId="0" fontId="12" fillId="2" borderId="8" xfId="1" applyFont="1" applyFill="1" applyBorder="1" applyAlignment="1">
      <alignment vertical="center"/>
    </xf>
    <xf numFmtId="0" fontId="12" fillId="2" borderId="9" xfId="1" applyFont="1" applyFill="1" applyBorder="1" applyAlignment="1">
      <alignment vertical="center"/>
    </xf>
    <xf numFmtId="3" fontId="14" fillId="2" borderId="2" xfId="1" applyNumberFormat="1" applyFill="1" applyBorder="1"/>
    <xf numFmtId="0" fontId="14" fillId="2" borderId="15" xfId="1" applyFill="1" applyBorder="1"/>
    <xf numFmtId="0" fontId="14" fillId="2" borderId="13" xfId="1" applyFill="1" applyBorder="1"/>
    <xf numFmtId="0" fontId="8" fillId="0" borderId="0" xfId="1" applyFont="1"/>
    <xf numFmtId="3" fontId="13" fillId="0" borderId="9" xfId="1" applyNumberFormat="1" applyFont="1" applyBorder="1" applyAlignment="1">
      <alignment horizontal="center" vertical="center"/>
    </xf>
    <xf numFmtId="0" fontId="3" fillId="2" borderId="5" xfId="1" applyFont="1" applyFill="1" applyBorder="1" applyAlignment="1">
      <alignment vertical="center"/>
    </xf>
    <xf numFmtId="0" fontId="3" fillId="2" borderId="6" xfId="1" applyFont="1" applyFill="1" applyBorder="1" applyAlignment="1">
      <alignment vertical="center"/>
    </xf>
    <xf numFmtId="0" fontId="5" fillId="4" borderId="26" xfId="0" applyFont="1" applyFill="1" applyBorder="1" applyAlignment="1">
      <alignment wrapText="1"/>
    </xf>
    <xf numFmtId="0" fontId="5" fillId="3" borderId="26" xfId="1" applyFont="1" applyFill="1" applyBorder="1" applyAlignment="1">
      <alignment vertical="center" wrapText="1"/>
    </xf>
    <xf numFmtId="0" fontId="5" fillId="5" borderId="26" xfId="0" applyFont="1" applyFill="1" applyBorder="1" applyAlignment="1">
      <alignment wrapText="1"/>
    </xf>
    <xf numFmtId="0" fontId="15" fillId="6" borderId="26" xfId="0" applyFont="1" applyFill="1" applyBorder="1" applyAlignment="1">
      <alignment wrapText="1"/>
    </xf>
    <xf numFmtId="0" fontId="17" fillId="4" borderId="26" xfId="0" applyFont="1" applyFill="1" applyBorder="1" applyAlignment="1">
      <alignment wrapText="1"/>
    </xf>
    <xf numFmtId="0" fontId="0" fillId="0" borderId="26" xfId="0" applyBorder="1" applyAlignment="1">
      <alignment horizontal="right"/>
    </xf>
    <xf numFmtId="0" fontId="18" fillId="0" borderId="26" xfId="0" applyFont="1" applyBorder="1" applyAlignment="1">
      <alignment horizontal="right"/>
    </xf>
    <xf numFmtId="0" fontId="16" fillId="0" borderId="26" xfId="0" applyFont="1" applyBorder="1" applyAlignment="1">
      <alignment horizontal="right"/>
    </xf>
    <xf numFmtId="0" fontId="0" fillId="0" borderId="26" xfId="1" applyFont="1" applyBorder="1" applyAlignment="1">
      <alignment horizontal="right" vertical="center"/>
    </xf>
    <xf numFmtId="0" fontId="0" fillId="0" borderId="28" xfId="0" applyBorder="1" applyAlignment="1">
      <alignment horizontal="right"/>
    </xf>
    <xf numFmtId="0" fontId="18" fillId="0" borderId="28" xfId="0" applyFont="1" applyBorder="1" applyAlignment="1">
      <alignment horizontal="right"/>
    </xf>
    <xf numFmtId="0" fontId="16" fillId="0" borderId="28" xfId="0" applyFont="1" applyBorder="1" applyAlignment="1">
      <alignment horizontal="right"/>
    </xf>
    <xf numFmtId="0" fontId="0" fillId="0" borderId="28" xfId="1" applyFont="1" applyBorder="1" applyAlignment="1">
      <alignment horizontal="right" vertical="center"/>
    </xf>
    <xf numFmtId="0" fontId="14" fillId="0" borderId="30" xfId="1" applyBorder="1" applyAlignment="1">
      <alignment vertical="center"/>
    </xf>
    <xf numFmtId="0" fontId="14" fillId="0" borderId="31" xfId="1" applyBorder="1" applyAlignment="1">
      <alignment vertical="center"/>
    </xf>
    <xf numFmtId="0" fontId="14" fillId="0" borderId="31" xfId="1" applyBorder="1" applyAlignment="1">
      <alignment vertical="center" wrapText="1"/>
    </xf>
    <xf numFmtId="0" fontId="0" fillId="0" borderId="32" xfId="0" applyBorder="1"/>
    <xf numFmtId="0" fontId="0" fillId="0" borderId="18" xfId="0" applyBorder="1"/>
    <xf numFmtId="0" fontId="0" fillId="0" borderId="33" xfId="0" applyBorder="1"/>
    <xf numFmtId="0" fontId="14" fillId="0" borderId="34" xfId="1" applyBorder="1" applyAlignment="1">
      <alignment vertical="center"/>
    </xf>
    <xf numFmtId="0" fontId="0" fillId="0" borderId="36" xfId="0" applyBorder="1" applyAlignment="1">
      <alignment horizontal="right"/>
    </xf>
    <xf numFmtId="0" fontId="0" fillId="0" borderId="35" xfId="0" applyBorder="1" applyAlignment="1">
      <alignment horizontal="right"/>
    </xf>
    <xf numFmtId="0" fontId="4" fillId="2" borderId="39" xfId="1" applyFont="1" applyFill="1" applyBorder="1" applyAlignment="1">
      <alignment horizontal="center" vertical="center"/>
    </xf>
    <xf numFmtId="0" fontId="8" fillId="3" borderId="41" xfId="1" applyFont="1" applyFill="1" applyBorder="1" applyAlignment="1">
      <alignment horizontal="center" vertical="center"/>
    </xf>
    <xf numFmtId="0" fontId="8" fillId="3" borderId="33" xfId="1" applyFont="1" applyFill="1" applyBorder="1" applyAlignment="1">
      <alignment horizontal="center" vertical="center"/>
    </xf>
    <xf numFmtId="0" fontId="8" fillId="3" borderId="41" xfId="1" applyFont="1" applyFill="1" applyBorder="1" applyAlignment="1">
      <alignment horizontal="center" vertical="center" wrapText="1"/>
    </xf>
    <xf numFmtId="0" fontId="8" fillId="3" borderId="33" xfId="1" applyFont="1" applyFill="1" applyBorder="1" applyAlignment="1">
      <alignment horizontal="center" vertical="center" wrapText="1"/>
    </xf>
    <xf numFmtId="0" fontId="8" fillId="3" borderId="42" xfId="1" applyFont="1" applyFill="1" applyBorder="1" applyAlignment="1">
      <alignment horizontal="center" vertical="center" wrapText="1"/>
    </xf>
    <xf numFmtId="0" fontId="8" fillId="0" borderId="43" xfId="1" applyFont="1" applyBorder="1" applyAlignment="1">
      <alignment vertical="center" wrapText="1"/>
    </xf>
    <xf numFmtId="0" fontId="0" fillId="0" borderId="45" xfId="0" applyBorder="1" applyAlignment="1">
      <alignment horizontal="right"/>
    </xf>
    <xf numFmtId="0" fontId="0" fillId="0" borderId="44" xfId="0" applyBorder="1" applyAlignment="1">
      <alignment horizontal="right"/>
    </xf>
    <xf numFmtId="0" fontId="6" fillId="4" borderId="44" xfId="0" applyFont="1" applyFill="1" applyBorder="1" applyAlignment="1">
      <alignment wrapText="1"/>
    </xf>
    <xf numFmtId="0" fontId="6" fillId="3" borderId="26" xfId="1" applyFont="1" applyFill="1" applyBorder="1" applyAlignment="1">
      <alignment vertical="center" wrapText="1"/>
    </xf>
    <xf numFmtId="0" fontId="6" fillId="5" borderId="26" xfId="0" applyFont="1" applyFill="1" applyBorder="1" applyAlignment="1">
      <alignment wrapText="1"/>
    </xf>
    <xf numFmtId="0" fontId="6" fillId="4" borderId="26" xfId="0" applyFont="1" applyFill="1" applyBorder="1" applyAlignment="1">
      <alignment wrapText="1"/>
    </xf>
    <xf numFmtId="0" fontId="16" fillId="6" borderId="26" xfId="0" applyFont="1" applyFill="1" applyBorder="1" applyAlignment="1">
      <alignment wrapText="1"/>
    </xf>
    <xf numFmtId="0" fontId="19" fillId="4" borderId="26" xfId="0" applyFont="1" applyFill="1" applyBorder="1" applyAlignment="1">
      <alignment wrapText="1"/>
    </xf>
    <xf numFmtId="0" fontId="6" fillId="5" borderId="35" xfId="0" applyFont="1" applyFill="1" applyBorder="1" applyAlignment="1">
      <alignment wrapText="1"/>
    </xf>
    <xf numFmtId="0" fontId="12" fillId="3" borderId="19" xfId="1" applyFont="1" applyFill="1" applyBorder="1" applyAlignment="1">
      <alignment horizontal="center" vertical="center"/>
    </xf>
    <xf numFmtId="0" fontId="12" fillId="3" borderId="21" xfId="1" applyFont="1" applyFill="1" applyBorder="1" applyAlignment="1">
      <alignment horizontal="center" vertical="center"/>
    </xf>
    <xf numFmtId="0" fontId="12" fillId="3" borderId="21" xfId="1" applyFont="1" applyFill="1" applyBorder="1" applyAlignment="1">
      <alignment horizontal="center" vertical="center" wrapText="1"/>
    </xf>
    <xf numFmtId="0" fontId="12" fillId="3" borderId="22" xfId="1" applyFont="1" applyFill="1" applyBorder="1" applyAlignment="1">
      <alignment horizontal="center" vertical="center" wrapText="1"/>
    </xf>
    <xf numFmtId="0" fontId="12" fillId="3" borderId="20" xfId="1" applyFont="1" applyFill="1" applyBorder="1" applyAlignment="1">
      <alignment horizontal="center" vertical="center" wrapText="1"/>
    </xf>
    <xf numFmtId="0" fontId="12" fillId="3" borderId="22" xfId="1" applyFont="1" applyFill="1" applyBorder="1" applyAlignment="1">
      <alignment horizontal="center" vertical="center"/>
    </xf>
    <xf numFmtId="0" fontId="10" fillId="2" borderId="23" xfId="1" applyFont="1" applyFill="1" applyBorder="1" applyAlignment="1">
      <alignment vertical="center"/>
    </xf>
    <xf numFmtId="0" fontId="6" fillId="3" borderId="46" xfId="1" applyFont="1" applyFill="1" applyBorder="1" applyAlignment="1">
      <alignment vertical="center" wrapText="1"/>
    </xf>
    <xf numFmtId="0" fontId="6" fillId="5" borderId="29" xfId="0" applyFont="1" applyFill="1" applyBorder="1" applyAlignment="1">
      <alignment wrapText="1"/>
    </xf>
    <xf numFmtId="0" fontId="6" fillId="0" borderId="46" xfId="0" applyFont="1" applyBorder="1"/>
    <xf numFmtId="0" fontId="6" fillId="0" borderId="26" xfId="0" applyFont="1" applyBorder="1"/>
    <xf numFmtId="0" fontId="6" fillId="0" borderId="26" xfId="1" applyFont="1" applyBorder="1" applyAlignment="1">
      <alignment horizontal="right" vertical="center"/>
    </xf>
    <xf numFmtId="0" fontId="16" fillId="0" borderId="26" xfId="0" applyFont="1" applyBorder="1"/>
    <xf numFmtId="0" fontId="6" fillId="0" borderId="26" xfId="1" applyFont="1" applyBorder="1" applyAlignment="1">
      <alignment horizontal="center" vertical="center"/>
    </xf>
    <xf numFmtId="0" fontId="6" fillId="0" borderId="29" xfId="0" applyFont="1" applyBorder="1"/>
    <xf numFmtId="0" fontId="6" fillId="0" borderId="47" xfId="0" applyFont="1" applyBorder="1"/>
    <xf numFmtId="0" fontId="6" fillId="0" borderId="28" xfId="0" applyFont="1" applyBorder="1"/>
    <xf numFmtId="0" fontId="16" fillId="0" borderId="28" xfId="0" applyFont="1" applyBorder="1"/>
    <xf numFmtId="0" fontId="6" fillId="0" borderId="28" xfId="1" applyFont="1" applyBorder="1" applyAlignment="1">
      <alignment horizontal="center" vertical="center"/>
    </xf>
    <xf numFmtId="0" fontId="6" fillId="0" borderId="48" xfId="0" applyFont="1" applyBorder="1"/>
    <xf numFmtId="0" fontId="6" fillId="0" borderId="28" xfId="1" applyFont="1" applyBorder="1" applyAlignment="1">
      <alignment horizontal="right" vertical="center"/>
    </xf>
    <xf numFmtId="0" fontId="6" fillId="0" borderId="46" xfId="0" applyFont="1" applyBorder="1" applyAlignment="1">
      <alignment horizontal="right"/>
    </xf>
    <xf numFmtId="0" fontId="6" fillId="0" borderId="26" xfId="0" applyFont="1" applyBorder="1" applyAlignment="1">
      <alignment horizontal="right"/>
    </xf>
    <xf numFmtId="0" fontId="6" fillId="0" borderId="29" xfId="0" applyFont="1" applyBorder="1" applyAlignment="1">
      <alignment horizontal="right"/>
    </xf>
    <xf numFmtId="0" fontId="12" fillId="3" borderId="27" xfId="1" applyFont="1" applyFill="1" applyBorder="1" applyAlignment="1">
      <alignment horizontal="center" vertical="center" wrapText="1"/>
    </xf>
    <xf numFmtId="0" fontId="12" fillId="3" borderId="16" xfId="1" applyFont="1" applyFill="1" applyBorder="1" applyAlignment="1">
      <alignment horizontal="center" vertical="center" wrapText="1"/>
    </xf>
    <xf numFmtId="0" fontId="6" fillId="0" borderId="49" xfId="0" applyFont="1" applyBorder="1"/>
    <xf numFmtId="0" fontId="6" fillId="0" borderId="50" xfId="0" applyFont="1" applyBorder="1"/>
    <xf numFmtId="0" fontId="6" fillId="0" borderId="50" xfId="1" applyFont="1" applyBorder="1" applyAlignment="1">
      <alignment horizontal="right" vertical="center"/>
    </xf>
    <xf numFmtId="0" fontId="16" fillId="0" borderId="50" xfId="0" applyFont="1" applyBorder="1"/>
    <xf numFmtId="0" fontId="6" fillId="0" borderId="50" xfId="1" applyFont="1" applyBorder="1" applyAlignment="1">
      <alignment horizontal="center" vertical="center"/>
    </xf>
    <xf numFmtId="0" fontId="6" fillId="0" borderId="51" xfId="0" applyFont="1" applyBorder="1"/>
    <xf numFmtId="0" fontId="4" fillId="2" borderId="16" xfId="1" applyFont="1" applyFill="1" applyBorder="1" applyAlignment="1">
      <alignment horizontal="center" vertical="center"/>
    </xf>
    <xf numFmtId="0" fontId="4" fillId="2" borderId="12" xfId="1" applyFont="1" applyFill="1" applyBorder="1" applyAlignment="1">
      <alignment horizontal="center" vertical="center" wrapText="1"/>
    </xf>
    <xf numFmtId="0" fontId="4" fillId="2" borderId="14" xfId="1" applyFont="1" applyFill="1" applyBorder="1" applyAlignment="1">
      <alignment vertical="center"/>
    </xf>
    <xf numFmtId="3" fontId="3" fillId="2" borderId="4" xfId="1" applyNumberFormat="1" applyFont="1" applyFill="1" applyBorder="1" applyAlignment="1">
      <alignment horizontal="right" vertical="center"/>
    </xf>
    <xf numFmtId="0" fontId="5" fillId="4" borderId="46" xfId="0" applyFont="1" applyFill="1" applyBorder="1" applyAlignment="1">
      <alignment wrapText="1"/>
    </xf>
    <xf numFmtId="0" fontId="5" fillId="5" borderId="29" xfId="0" applyFont="1" applyFill="1" applyBorder="1" applyAlignment="1">
      <alignment wrapText="1"/>
    </xf>
    <xf numFmtId="0" fontId="5" fillId="4" borderId="52" xfId="0" applyFont="1" applyFill="1" applyBorder="1" applyAlignment="1">
      <alignment wrapText="1"/>
    </xf>
    <xf numFmtId="0" fontId="5" fillId="5" borderId="53" xfId="0" applyFont="1" applyFill="1" applyBorder="1" applyAlignment="1">
      <alignment wrapText="1"/>
    </xf>
    <xf numFmtId="0" fontId="5" fillId="4" borderId="53" xfId="0" applyFont="1" applyFill="1" applyBorder="1" applyAlignment="1">
      <alignment wrapText="1"/>
    </xf>
    <xf numFmtId="0" fontId="15" fillId="6" borderId="53" xfId="0" applyFont="1" applyFill="1" applyBorder="1" applyAlignment="1">
      <alignment wrapText="1"/>
    </xf>
    <xf numFmtId="0" fontId="17" fillId="4" borderId="53" xfId="0" applyFont="1" applyFill="1" applyBorder="1" applyAlignment="1">
      <alignment wrapText="1"/>
    </xf>
    <xf numFmtId="0" fontId="5" fillId="3" borderId="53" xfId="1" applyFont="1" applyFill="1" applyBorder="1" applyAlignment="1">
      <alignment vertical="center" wrapText="1"/>
    </xf>
    <xf numFmtId="0" fontId="5" fillId="5" borderId="54" xfId="0" applyFont="1" applyFill="1" applyBorder="1" applyAlignment="1">
      <alignment wrapText="1"/>
    </xf>
    <xf numFmtId="0" fontId="5" fillId="0" borderId="46" xfId="0" applyFont="1" applyBorder="1" applyAlignment="1">
      <alignment horizontal="right"/>
    </xf>
    <xf numFmtId="0" fontId="5" fillId="0" borderId="26" xfId="0" applyFont="1" applyBorder="1" applyAlignment="1">
      <alignment horizontal="right"/>
    </xf>
    <xf numFmtId="0" fontId="15" fillId="0" borderId="26" xfId="0" applyFont="1" applyBorder="1" applyAlignment="1">
      <alignment horizontal="right"/>
    </xf>
    <xf numFmtId="0" fontId="5" fillId="0" borderId="26" xfId="1" applyFont="1" applyBorder="1" applyAlignment="1">
      <alignment horizontal="right" vertical="center"/>
    </xf>
    <xf numFmtId="0" fontId="5" fillId="0" borderId="29" xfId="0" applyFont="1" applyBorder="1" applyAlignment="1">
      <alignment horizontal="right"/>
    </xf>
    <xf numFmtId="0" fontId="5" fillId="4" borderId="47" xfId="0" applyFont="1" applyFill="1" applyBorder="1" applyAlignment="1">
      <alignment wrapText="1"/>
    </xf>
    <xf numFmtId="0" fontId="5" fillId="5" borderId="28" xfId="0" applyFont="1" applyFill="1" applyBorder="1" applyAlignment="1">
      <alignment wrapText="1"/>
    </xf>
    <xf numFmtId="0" fontId="5" fillId="4" borderId="28" xfId="0" applyFont="1" applyFill="1" applyBorder="1" applyAlignment="1">
      <alignment wrapText="1"/>
    </xf>
    <xf numFmtId="0" fontId="15" fillId="6" borderId="28" xfId="0" applyFont="1" applyFill="1" applyBorder="1" applyAlignment="1">
      <alignment wrapText="1"/>
    </xf>
    <xf numFmtId="0" fontId="17" fillId="4" borderId="28" xfId="0" applyFont="1" applyFill="1" applyBorder="1" applyAlignment="1">
      <alignment wrapText="1"/>
    </xf>
    <xf numFmtId="0" fontId="5" fillId="3" borderId="28" xfId="1" applyFont="1" applyFill="1" applyBorder="1" applyAlignment="1">
      <alignment vertical="center" wrapText="1"/>
    </xf>
    <xf numFmtId="0" fontId="5" fillId="5" borderId="48" xfId="0" applyFont="1" applyFill="1" applyBorder="1" applyAlignment="1">
      <alignment wrapText="1"/>
    </xf>
    <xf numFmtId="3" fontId="5" fillId="0" borderId="46" xfId="0" applyNumberFormat="1" applyFont="1" applyBorder="1" applyAlignment="1">
      <alignment horizontal="right"/>
    </xf>
    <xf numFmtId="3" fontId="5" fillId="0" borderId="26" xfId="0" applyNumberFormat="1" applyFont="1" applyBorder="1" applyAlignment="1">
      <alignment horizontal="right"/>
    </xf>
    <xf numFmtId="3" fontId="15" fillId="0" borderId="26" xfId="0" applyNumberFormat="1" applyFont="1" applyBorder="1" applyAlignment="1">
      <alignment horizontal="right"/>
    </xf>
    <xf numFmtId="3" fontId="3" fillId="0" borderId="26" xfId="0" applyNumberFormat="1" applyFont="1" applyBorder="1" applyAlignment="1">
      <alignment horizontal="right"/>
    </xf>
    <xf numFmtId="3" fontId="5" fillId="0" borderId="26" xfId="1" applyNumberFormat="1" applyFont="1" applyBorder="1" applyAlignment="1">
      <alignment horizontal="right" vertical="center"/>
    </xf>
    <xf numFmtId="3" fontId="5" fillId="0" borderId="29" xfId="0" applyNumberFormat="1" applyFont="1" applyBorder="1" applyAlignment="1">
      <alignment horizontal="right"/>
    </xf>
    <xf numFmtId="3" fontId="5" fillId="0" borderId="47" xfId="0" applyNumberFormat="1" applyFont="1" applyBorder="1" applyAlignment="1">
      <alignment horizontal="right"/>
    </xf>
    <xf numFmtId="3" fontId="5" fillId="0" borderId="28" xfId="0" applyNumberFormat="1" applyFont="1" applyBorder="1" applyAlignment="1">
      <alignment horizontal="right"/>
    </xf>
    <xf numFmtId="3" fontId="15" fillId="0" borderId="28" xfId="0" applyNumberFormat="1" applyFont="1" applyBorder="1" applyAlignment="1">
      <alignment horizontal="right"/>
    </xf>
    <xf numFmtId="3" fontId="3" fillId="0" borderId="28" xfId="0" applyNumberFormat="1" applyFont="1" applyBorder="1" applyAlignment="1">
      <alignment horizontal="right"/>
    </xf>
    <xf numFmtId="3" fontId="5" fillId="0" borderId="28" xfId="1" applyNumberFormat="1" applyFont="1" applyBorder="1" applyAlignment="1">
      <alignment horizontal="right" vertical="center"/>
    </xf>
    <xf numFmtId="3" fontId="5" fillId="0" borderId="48" xfId="0" applyNumberFormat="1" applyFont="1" applyBorder="1" applyAlignment="1">
      <alignment horizontal="right"/>
    </xf>
    <xf numFmtId="0" fontId="5" fillId="0" borderId="26" xfId="1" applyFont="1" applyBorder="1" applyAlignment="1" applyProtection="1">
      <alignment horizontal="right" vertical="center"/>
      <protection locked="0"/>
    </xf>
    <xf numFmtId="0" fontId="5" fillId="0" borderId="47" xfId="0" applyFont="1" applyBorder="1" applyAlignment="1">
      <alignment horizontal="right"/>
    </xf>
    <xf numFmtId="0" fontId="5" fillId="0" borderId="28" xfId="0" applyFont="1" applyBorder="1" applyAlignment="1">
      <alignment horizontal="right"/>
    </xf>
    <xf numFmtId="0" fontId="15" fillId="0" borderId="28" xfId="0" applyFont="1" applyBorder="1" applyAlignment="1">
      <alignment horizontal="right"/>
    </xf>
    <xf numFmtId="0" fontId="5" fillId="0" borderId="28" xfId="1" applyFont="1" applyBorder="1" applyAlignment="1" applyProtection="1">
      <alignment horizontal="right" vertical="center"/>
      <protection locked="0"/>
    </xf>
    <xf numFmtId="0" fontId="5" fillId="0" borderId="48" xfId="0" applyFont="1" applyBorder="1" applyAlignment="1">
      <alignment horizontal="right"/>
    </xf>
    <xf numFmtId="164" fontId="5" fillId="0" borderId="46" xfId="0" applyNumberFormat="1" applyFont="1" applyBorder="1" applyAlignment="1">
      <alignment horizontal="right"/>
    </xf>
    <xf numFmtId="164" fontId="5" fillId="0" borderId="26" xfId="0" applyNumberFormat="1" applyFont="1" applyBorder="1" applyAlignment="1">
      <alignment horizontal="right"/>
    </xf>
    <xf numFmtId="164" fontId="15" fillId="0" borderId="26" xfId="0" applyNumberFormat="1" applyFont="1" applyBorder="1" applyAlignment="1">
      <alignment horizontal="right"/>
    </xf>
    <xf numFmtId="164" fontId="5" fillId="0" borderId="26" xfId="1" applyNumberFormat="1" applyFont="1" applyBorder="1" applyAlignment="1" applyProtection="1">
      <alignment horizontal="right" vertical="center"/>
      <protection locked="0"/>
    </xf>
    <xf numFmtId="164" fontId="5" fillId="0" borderId="29" xfId="0" applyNumberFormat="1" applyFont="1" applyBorder="1" applyAlignment="1">
      <alignment horizontal="right"/>
    </xf>
    <xf numFmtId="164" fontId="5" fillId="0" borderId="47" xfId="0" applyNumberFormat="1" applyFont="1" applyBorder="1" applyAlignment="1">
      <alignment horizontal="right"/>
    </xf>
    <xf numFmtId="164" fontId="5" fillId="0" borderId="28" xfId="0" applyNumberFormat="1" applyFont="1" applyBorder="1" applyAlignment="1">
      <alignment horizontal="right"/>
    </xf>
    <xf numFmtId="164" fontId="15" fillId="0" borderId="28" xfId="0" applyNumberFormat="1" applyFont="1" applyBorder="1" applyAlignment="1">
      <alignment horizontal="right"/>
    </xf>
    <xf numFmtId="164" fontId="5" fillId="0" borderId="28" xfId="1" applyNumberFormat="1" applyFont="1" applyBorder="1" applyAlignment="1" applyProtection="1">
      <alignment horizontal="right" vertical="center"/>
      <protection locked="0"/>
    </xf>
    <xf numFmtId="164" fontId="5" fillId="0" borderId="48" xfId="0" applyNumberFormat="1" applyFont="1" applyBorder="1" applyAlignment="1">
      <alignment horizontal="right"/>
    </xf>
    <xf numFmtId="14" fontId="3" fillId="0" borderId="49" xfId="0" applyNumberFormat="1" applyFont="1" applyBorder="1" applyAlignment="1">
      <alignment horizontal="right" wrapText="1"/>
    </xf>
    <xf numFmtId="14" fontId="3" fillId="0" borderId="50" xfId="0" applyNumberFormat="1" applyFont="1" applyBorder="1" applyAlignment="1">
      <alignment horizontal="right" wrapText="1"/>
    </xf>
    <xf numFmtId="14" fontId="15" fillId="0" borderId="50" xfId="0" applyNumberFormat="1" applyFont="1" applyBorder="1" applyAlignment="1">
      <alignment horizontal="right" wrapText="1"/>
    </xf>
    <xf numFmtId="49" fontId="3" fillId="0" borderId="50" xfId="1" applyNumberFormat="1" applyFont="1" applyBorder="1" applyAlignment="1">
      <alignment horizontal="right" vertical="center" wrapText="1"/>
    </xf>
    <xf numFmtId="14" fontId="3" fillId="0" borderId="51" xfId="0" applyNumberFormat="1" applyFont="1" applyBorder="1" applyAlignment="1">
      <alignment horizontal="right" wrapText="1"/>
    </xf>
    <xf numFmtId="0" fontId="14" fillId="2" borderId="55" xfId="1" applyFill="1" applyBorder="1" applyAlignment="1">
      <alignment vertical="center"/>
    </xf>
    <xf numFmtId="0" fontId="8" fillId="2" borderId="56" xfId="1" applyFont="1" applyFill="1" applyBorder="1" applyAlignment="1">
      <alignment vertical="center"/>
    </xf>
    <xf numFmtId="0" fontId="2" fillId="0" borderId="0" xfId="1" applyFont="1" applyAlignment="1">
      <alignment horizontal="left" vertical="center"/>
    </xf>
    <xf numFmtId="0" fontId="0" fillId="0" borderId="0" xfId="1" applyFont="1" applyAlignment="1">
      <alignment horizontal="left" vertical="center" wrapText="1"/>
    </xf>
    <xf numFmtId="0" fontId="12" fillId="2" borderId="1" xfId="1" applyFont="1" applyFill="1" applyBorder="1" applyAlignment="1">
      <alignment horizontal="center" vertical="center"/>
    </xf>
    <xf numFmtId="0" fontId="12" fillId="2" borderId="12" xfId="1" applyFont="1" applyFill="1" applyBorder="1" applyAlignment="1">
      <alignment horizontal="center" vertical="center"/>
    </xf>
    <xf numFmtId="0" fontId="12" fillId="2" borderId="13" xfId="1" applyFont="1" applyFill="1" applyBorder="1" applyAlignment="1">
      <alignment horizontal="center" vertical="center"/>
    </xf>
    <xf numFmtId="0" fontId="12" fillId="2" borderId="11" xfId="1" applyFont="1" applyFill="1" applyBorder="1" applyAlignment="1">
      <alignment horizontal="center" vertical="center"/>
    </xf>
    <xf numFmtId="0" fontId="4" fillId="2" borderId="24" xfId="1" applyFont="1" applyFill="1" applyBorder="1" applyAlignment="1">
      <alignment horizontal="center" vertical="center"/>
    </xf>
    <xf numFmtId="0" fontId="4" fillId="2" borderId="25" xfId="1" applyFont="1" applyFill="1" applyBorder="1" applyAlignment="1">
      <alignment horizontal="center" vertical="center"/>
    </xf>
    <xf numFmtId="0" fontId="4" fillId="2" borderId="40" xfId="1" applyFont="1" applyFill="1" applyBorder="1" applyAlignment="1">
      <alignment horizontal="center" vertical="center"/>
    </xf>
    <xf numFmtId="0" fontId="4" fillId="2" borderId="37" xfId="1" applyFont="1" applyFill="1" applyBorder="1" applyAlignment="1">
      <alignment horizontal="center" vertical="center"/>
    </xf>
    <xf numFmtId="0" fontId="4" fillId="2" borderId="38" xfId="1" applyFont="1" applyFill="1" applyBorder="1" applyAlignment="1">
      <alignment horizontal="center" vertical="center"/>
    </xf>
    <xf numFmtId="0" fontId="4" fillId="2" borderId="11" xfId="1" applyFont="1" applyFill="1" applyBorder="1" applyAlignment="1">
      <alignment horizontal="center" vertical="center"/>
    </xf>
    <xf numFmtId="0" fontId="4" fillId="2" borderId="12" xfId="1" applyFont="1" applyFill="1" applyBorder="1" applyAlignment="1">
      <alignment horizontal="center" vertical="center"/>
    </xf>
    <xf numFmtId="0" fontId="4" fillId="2" borderId="13" xfId="1" applyFont="1" applyFill="1" applyBorder="1" applyAlignment="1">
      <alignment horizontal="center" vertical="center"/>
    </xf>
    <xf numFmtId="0" fontId="10" fillId="0" borderId="10" xfId="1" applyFont="1" applyBorder="1" applyAlignment="1">
      <alignment horizontal="left" vertical="top" wrapText="1"/>
    </xf>
    <xf numFmtId="0" fontId="8" fillId="0" borderId="0" xfId="1" applyFont="1" applyAlignment="1">
      <alignment horizontal="left"/>
    </xf>
    <xf numFmtId="0" fontId="12" fillId="2" borderId="17" xfId="1" applyFont="1" applyFill="1" applyBorder="1" applyAlignment="1">
      <alignment horizontal="left" vertical="center"/>
    </xf>
    <xf numFmtId="0" fontId="8" fillId="0" borderId="57" xfId="1" applyFont="1" applyBorder="1" applyAlignment="1">
      <alignment horizontal="center"/>
    </xf>
    <xf numFmtId="0" fontId="8" fillId="0" borderId="58" xfId="1" applyFont="1" applyBorder="1" applyAlignment="1">
      <alignment horizontal="center"/>
    </xf>
    <xf numFmtId="0" fontId="1" fillId="0" borderId="7" xfId="1" applyFont="1" applyBorder="1" applyAlignment="1">
      <alignment horizontal="center" vertical="center"/>
    </xf>
    <xf numFmtId="3" fontId="4" fillId="2" borderId="4" xfId="1" applyNumberFormat="1" applyFont="1" applyFill="1" applyBorder="1" applyAlignment="1">
      <alignment horizontal="right" vertical="center"/>
    </xf>
    <xf numFmtId="164" fontId="4" fillId="2" borderId="4" xfId="1" applyNumberFormat="1" applyFont="1" applyFill="1" applyBorder="1" applyAlignment="1">
      <alignment horizontal="right" vertical="center"/>
    </xf>
    <xf numFmtId="0" fontId="11" fillId="0" borderId="0" xfId="1" applyFont="1" applyAlignment="1">
      <alignment horizontal="left" vertical="center"/>
    </xf>
    <xf numFmtId="0" fontId="0" fillId="0" borderId="59" xfId="1" applyFont="1" applyBorder="1" applyAlignment="1">
      <alignment horizontal="left" vertical="center"/>
    </xf>
  </cellXfs>
  <cellStyles count="2">
    <cellStyle name="Normální" xfId="0" builtinId="0"/>
    <cellStyle name="TableStyleLight1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B6EAB6"/>
      <rgbColor rgb="00FFFF99"/>
      <rgbColor rgb="0099CCFF"/>
      <rgbColor rgb="00FF99CC"/>
      <rgbColor rgb="00CC99FF"/>
      <rgbColor rgb="00FFCC99"/>
      <rgbColor rgb="003366FF"/>
      <rgbColor rgb="0033CCCC"/>
      <rgbColor rgb="0092D05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13</xdr:col>
      <xdr:colOff>188925</xdr:colOff>
      <xdr:row>4</xdr:row>
      <xdr:rowOff>8280</xdr:rowOff>
    </xdr:from>
    <xdr:to>
      <xdr:col>14</xdr:col>
      <xdr:colOff>918180</xdr:colOff>
      <xdr:row>5</xdr:row>
      <xdr:rowOff>143115</xdr:rowOff>
    </xdr:to>
    <xdr:pic>
      <xdr:nvPicPr>
        <xdr:cNvPr id="2" name="Obrázek 3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628700" y="2113305"/>
          <a:ext cx="1919880" cy="325335"/>
        </a:xfrm>
        <a:prstGeom prst="rect">
          <a:avLst/>
        </a:prstGeom>
      </xdr:spPr>
    </xdr:pic>
    <xdr:clientData/>
  </xdr:twoCellAnchor>
  <xdr:twoCellAnchor editAs="absolute">
    <xdr:from>
      <xdr:col>13</xdr:col>
      <xdr:colOff>188925</xdr:colOff>
      <xdr:row>7</xdr:row>
      <xdr:rowOff>159795</xdr:rowOff>
    </xdr:from>
    <xdr:to>
      <xdr:col>14</xdr:col>
      <xdr:colOff>954900</xdr:colOff>
      <xdr:row>8</xdr:row>
      <xdr:rowOff>75555</xdr:rowOff>
    </xdr:to>
    <xdr:pic>
      <xdr:nvPicPr>
        <xdr:cNvPr id="3" name="Obrázek 4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628700" y="3026820"/>
          <a:ext cx="1956600" cy="3253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24"/>
  <sheetViews>
    <sheetView zoomScaleNormal="100" workbookViewId="0">
      <selection activeCell="A2" sqref="A2:B2"/>
    </sheetView>
  </sheetViews>
  <sheetFormatPr defaultRowHeight="15" x14ac:dyDescent="0.25"/>
  <cols>
    <col min="1" max="1" width="10.85546875" style="1" customWidth="1"/>
    <col min="2" max="2" width="30.140625" style="1" customWidth="1"/>
    <col min="3" max="3" width="24.140625" style="1" customWidth="1"/>
    <col min="4" max="4" width="11" style="1"/>
    <col min="5" max="5" width="11.42578125" style="1" customWidth="1"/>
    <col min="6" max="6" width="10" style="2"/>
    <col min="7" max="7" width="15.28515625" style="1"/>
    <col min="8" max="9" width="18.140625" style="1"/>
    <col min="10" max="12" width="12.5703125" style="1"/>
    <col min="13" max="13" width="14.7109375" style="1"/>
    <col min="14" max="14" width="17.85546875" style="1"/>
    <col min="15" max="15" width="67.5703125" style="1"/>
    <col min="16" max="16" width="50.140625" style="1"/>
    <col min="17" max="17" width="18.28515625" style="1"/>
    <col min="18" max="1025" width="9.140625" style="1"/>
  </cols>
  <sheetData>
    <row r="1" spans="1:18" ht="15.6" customHeight="1" thickBot="1" x14ac:dyDescent="0.3">
      <c r="C1" s="175" t="s">
        <v>0</v>
      </c>
      <c r="D1" s="173" t="s">
        <v>1</v>
      </c>
      <c r="E1" s="173"/>
      <c r="F1" s="173"/>
      <c r="G1" s="174"/>
    </row>
    <row r="2" spans="1:18" ht="18.600000000000001" customHeight="1" x14ac:dyDescent="0.25">
      <c r="A2" s="156" t="s">
        <v>2</v>
      </c>
      <c r="B2" s="156"/>
    </row>
    <row r="3" spans="1:18" ht="30" customHeight="1" x14ac:dyDescent="0.25">
      <c r="H3" s="3"/>
      <c r="I3" s="3"/>
      <c r="J3" s="3"/>
      <c r="K3" s="3"/>
      <c r="L3" s="3"/>
    </row>
    <row r="4" spans="1:18" ht="102.75" customHeight="1" x14ac:dyDescent="0.25">
      <c r="A4" s="8" t="s">
        <v>3</v>
      </c>
      <c r="B4" s="8" t="s">
        <v>4</v>
      </c>
      <c r="C4" s="96" t="s">
        <v>5</v>
      </c>
      <c r="D4" s="97" t="s">
        <v>6</v>
      </c>
      <c r="E4" s="97" t="s">
        <v>7</v>
      </c>
      <c r="F4" s="97" t="s">
        <v>8</v>
      </c>
      <c r="G4" s="97" t="s">
        <v>9</v>
      </c>
      <c r="H4" s="97" t="s">
        <v>10</v>
      </c>
      <c r="I4" s="97" t="s">
        <v>11</v>
      </c>
      <c r="J4" s="97" t="s">
        <v>12</v>
      </c>
      <c r="K4" s="97" t="s">
        <v>13</v>
      </c>
      <c r="L4" s="97" t="s">
        <v>14</v>
      </c>
      <c r="M4" s="97" t="s">
        <v>15</v>
      </c>
      <c r="N4" s="4"/>
      <c r="O4" s="5"/>
      <c r="P4" s="5"/>
      <c r="Q4" s="5"/>
      <c r="R4" s="5"/>
    </row>
    <row r="5" spans="1:18" s="6" customFormat="1" x14ac:dyDescent="0.2">
      <c r="A5" s="102" t="s">
        <v>16</v>
      </c>
      <c r="B5" s="100" t="s">
        <v>17</v>
      </c>
      <c r="C5" s="114" t="s">
        <v>18</v>
      </c>
      <c r="D5" s="109">
        <v>0</v>
      </c>
      <c r="E5" s="127">
        <v>1700000</v>
      </c>
      <c r="F5" s="121">
        <v>834000</v>
      </c>
      <c r="G5" s="127">
        <v>834000</v>
      </c>
      <c r="H5" s="109">
        <v>50</v>
      </c>
      <c r="I5" s="134">
        <v>42</v>
      </c>
      <c r="J5" s="109">
        <v>27</v>
      </c>
      <c r="K5" s="144">
        <v>28.58</v>
      </c>
      <c r="L5" s="139">
        <v>8</v>
      </c>
      <c r="M5" s="149">
        <v>45640</v>
      </c>
    </row>
    <row r="6" spans="1:18" ht="22.5" customHeight="1" x14ac:dyDescent="0.25">
      <c r="A6" s="103" t="s">
        <v>19</v>
      </c>
      <c r="B6" s="28" t="s">
        <v>20</v>
      </c>
      <c r="C6" s="115" t="s">
        <v>21</v>
      </c>
      <c r="D6" s="110">
        <v>0</v>
      </c>
      <c r="E6" s="128">
        <v>1700000</v>
      </c>
      <c r="F6" s="122">
        <v>646000</v>
      </c>
      <c r="G6" s="128">
        <v>646000</v>
      </c>
      <c r="H6" s="110">
        <v>29</v>
      </c>
      <c r="I6" s="135">
        <v>19</v>
      </c>
      <c r="J6" s="110">
        <v>19</v>
      </c>
      <c r="K6" s="145">
        <v>16.832999999999998</v>
      </c>
      <c r="L6" s="140">
        <v>10</v>
      </c>
      <c r="M6" s="150">
        <v>45640</v>
      </c>
      <c r="O6" s="157" t="s">
        <v>22</v>
      </c>
      <c r="P6" s="157"/>
    </row>
    <row r="7" spans="1:18" ht="22.5" customHeight="1" x14ac:dyDescent="0.25">
      <c r="A7" s="103" t="s">
        <v>23</v>
      </c>
      <c r="B7" s="28" t="s">
        <v>24</v>
      </c>
      <c r="C7" s="115" t="s">
        <v>25</v>
      </c>
      <c r="D7" s="110">
        <v>0</v>
      </c>
      <c r="E7" s="128">
        <v>1300000</v>
      </c>
      <c r="F7" s="122">
        <v>883519</v>
      </c>
      <c r="G7" s="128">
        <v>883519</v>
      </c>
      <c r="H7" s="110">
        <v>17</v>
      </c>
      <c r="I7" s="135">
        <v>14</v>
      </c>
      <c r="J7" s="110">
        <v>14</v>
      </c>
      <c r="K7" s="145">
        <v>13.33</v>
      </c>
      <c r="L7" s="140">
        <v>3</v>
      </c>
      <c r="M7" s="150">
        <v>45640</v>
      </c>
      <c r="O7" s="157"/>
      <c r="P7" s="157"/>
    </row>
    <row r="8" spans="1:18" ht="32.25" customHeight="1" x14ac:dyDescent="0.25">
      <c r="A8" s="103" t="s">
        <v>26</v>
      </c>
      <c r="B8" s="28" t="s">
        <v>27</v>
      </c>
      <c r="C8" s="115" t="s">
        <v>28</v>
      </c>
      <c r="D8" s="110">
        <v>0</v>
      </c>
      <c r="E8" s="128">
        <v>860072</v>
      </c>
      <c r="F8" s="122">
        <v>200001</v>
      </c>
      <c r="G8" s="128">
        <v>200001</v>
      </c>
      <c r="H8" s="110">
        <v>15</v>
      </c>
      <c r="I8" s="135">
        <v>11</v>
      </c>
      <c r="J8" s="110">
        <v>10</v>
      </c>
      <c r="K8" s="145">
        <v>8.5830000000000002</v>
      </c>
      <c r="L8" s="140">
        <v>3.25</v>
      </c>
      <c r="M8" s="150">
        <v>45640</v>
      </c>
    </row>
    <row r="9" spans="1:18" ht="15" customHeight="1" x14ac:dyDescent="0.25">
      <c r="A9" s="104" t="s">
        <v>29</v>
      </c>
      <c r="B9" s="26" t="s">
        <v>30</v>
      </c>
      <c r="C9" s="116" t="s">
        <v>31</v>
      </c>
      <c r="D9" s="110">
        <v>0</v>
      </c>
      <c r="E9" s="128">
        <v>484000</v>
      </c>
      <c r="F9" s="122">
        <v>336000</v>
      </c>
      <c r="G9" s="128">
        <v>336000</v>
      </c>
      <c r="H9" s="110">
        <v>22</v>
      </c>
      <c r="I9" s="135">
        <v>15</v>
      </c>
      <c r="J9" s="110">
        <v>4</v>
      </c>
      <c r="K9" s="145">
        <v>12.1</v>
      </c>
      <c r="L9" s="140">
        <v>6.2</v>
      </c>
      <c r="M9" s="150">
        <v>45640</v>
      </c>
    </row>
    <row r="10" spans="1:18" ht="24" customHeight="1" x14ac:dyDescent="0.25">
      <c r="A10" s="103" t="s">
        <v>32</v>
      </c>
      <c r="B10" s="28" t="s">
        <v>33</v>
      </c>
      <c r="C10" s="115" t="s">
        <v>34</v>
      </c>
      <c r="D10" s="110">
        <v>0</v>
      </c>
      <c r="E10" s="128">
        <v>476008</v>
      </c>
      <c r="F10" s="122">
        <v>96000</v>
      </c>
      <c r="G10" s="128">
        <v>96000</v>
      </c>
      <c r="H10" s="110">
        <v>44</v>
      </c>
      <c r="I10" s="135">
        <v>32</v>
      </c>
      <c r="J10" s="110">
        <v>9</v>
      </c>
      <c r="K10" s="145">
        <v>25.25</v>
      </c>
      <c r="L10" s="140">
        <v>12</v>
      </c>
      <c r="M10" s="150">
        <v>45640</v>
      </c>
    </row>
    <row r="11" spans="1:18" ht="21.75" customHeight="1" x14ac:dyDescent="0.25">
      <c r="A11" s="103" t="s">
        <v>35</v>
      </c>
      <c r="B11" s="28" t="s">
        <v>36</v>
      </c>
      <c r="C11" s="115" t="s">
        <v>37</v>
      </c>
      <c r="D11" s="110">
        <v>0</v>
      </c>
      <c r="E11" s="128">
        <v>653298</v>
      </c>
      <c r="F11" s="122">
        <v>300000</v>
      </c>
      <c r="G11" s="128">
        <v>300000</v>
      </c>
      <c r="H11" s="110">
        <v>38</v>
      </c>
      <c r="I11" s="135">
        <v>26</v>
      </c>
      <c r="J11" s="110">
        <v>17</v>
      </c>
      <c r="K11" s="145">
        <v>18.329999999999998</v>
      </c>
      <c r="L11" s="140">
        <v>12</v>
      </c>
      <c r="M11" s="150">
        <v>45657</v>
      </c>
      <c r="O11" s="157" t="s">
        <v>38</v>
      </c>
      <c r="P11" s="157"/>
    </row>
    <row r="12" spans="1:18" ht="23.25" customHeight="1" x14ac:dyDescent="0.25">
      <c r="A12" s="104" t="s">
        <v>39</v>
      </c>
      <c r="B12" s="26" t="s">
        <v>40</v>
      </c>
      <c r="C12" s="116" t="s">
        <v>41</v>
      </c>
      <c r="D12" s="110">
        <v>0</v>
      </c>
      <c r="E12" s="128">
        <v>720000</v>
      </c>
      <c r="F12" s="122">
        <v>261960</v>
      </c>
      <c r="G12" s="128">
        <v>235000</v>
      </c>
      <c r="H12" s="110">
        <v>39</v>
      </c>
      <c r="I12" s="135">
        <v>29</v>
      </c>
      <c r="J12" s="110">
        <v>12</v>
      </c>
      <c r="K12" s="145">
        <v>25.3</v>
      </c>
      <c r="L12" s="140">
        <v>10</v>
      </c>
      <c r="M12" s="150">
        <v>45640</v>
      </c>
      <c r="O12" s="157"/>
      <c r="P12" s="157"/>
    </row>
    <row r="13" spans="1:18" ht="33.75" customHeight="1" x14ac:dyDescent="0.25">
      <c r="A13" s="103" t="s">
        <v>42</v>
      </c>
      <c r="B13" s="28" t="s">
        <v>43</v>
      </c>
      <c r="C13" s="115" t="s">
        <v>44</v>
      </c>
      <c r="D13" s="110">
        <v>0</v>
      </c>
      <c r="E13" s="128">
        <v>565058</v>
      </c>
      <c r="F13" s="122">
        <v>430960</v>
      </c>
      <c r="G13" s="128">
        <v>404000</v>
      </c>
      <c r="H13" s="110">
        <v>16</v>
      </c>
      <c r="I13" s="135">
        <v>13</v>
      </c>
      <c r="J13" s="110">
        <v>10</v>
      </c>
      <c r="K13" s="145">
        <v>10.5</v>
      </c>
      <c r="L13" s="140">
        <v>3</v>
      </c>
      <c r="M13" s="150">
        <v>45640</v>
      </c>
      <c r="N13" s="7"/>
      <c r="O13" s="7"/>
    </row>
    <row r="14" spans="1:18" ht="21.75" customHeight="1" x14ac:dyDescent="0.25">
      <c r="A14" s="103" t="s">
        <v>45</v>
      </c>
      <c r="B14" s="28" t="s">
        <v>46</v>
      </c>
      <c r="C14" s="115" t="s">
        <v>47</v>
      </c>
      <c r="D14" s="110">
        <v>0</v>
      </c>
      <c r="E14" s="128">
        <v>659059</v>
      </c>
      <c r="F14" s="122">
        <v>326760</v>
      </c>
      <c r="G14" s="128">
        <v>300000</v>
      </c>
      <c r="H14" s="110">
        <v>17</v>
      </c>
      <c r="I14" s="135">
        <v>12</v>
      </c>
      <c r="J14" s="110">
        <v>11</v>
      </c>
      <c r="K14" s="145">
        <v>11.08333333</v>
      </c>
      <c r="L14" s="140">
        <v>5</v>
      </c>
      <c r="M14" s="150">
        <v>45640</v>
      </c>
      <c r="N14" s="7"/>
      <c r="O14" s="7"/>
    </row>
    <row r="15" spans="1:18" ht="24" customHeight="1" x14ac:dyDescent="0.25">
      <c r="A15" s="103" t="s">
        <v>48</v>
      </c>
      <c r="B15" s="28" t="s">
        <v>49</v>
      </c>
      <c r="C15" s="115" t="s">
        <v>50</v>
      </c>
      <c r="D15" s="110">
        <v>0</v>
      </c>
      <c r="E15" s="128">
        <v>1800000</v>
      </c>
      <c r="F15" s="122">
        <v>821755</v>
      </c>
      <c r="G15" s="128">
        <v>730700</v>
      </c>
      <c r="H15" s="110">
        <v>43</v>
      </c>
      <c r="I15" s="135">
        <v>30</v>
      </c>
      <c r="J15" s="110">
        <v>5</v>
      </c>
      <c r="K15" s="145">
        <v>23.67</v>
      </c>
      <c r="L15" s="140">
        <v>8.91</v>
      </c>
      <c r="M15" s="150">
        <v>45640</v>
      </c>
      <c r="N15" s="7"/>
      <c r="O15" s="7"/>
    </row>
    <row r="16" spans="1:18" ht="23.25" customHeight="1" x14ac:dyDescent="0.25">
      <c r="A16" s="105" t="s">
        <v>51</v>
      </c>
      <c r="B16" s="29" t="s">
        <v>52</v>
      </c>
      <c r="C16" s="117" t="s">
        <v>53</v>
      </c>
      <c r="D16" s="111">
        <v>0</v>
      </c>
      <c r="E16" s="129">
        <v>2000000</v>
      </c>
      <c r="F16" s="123">
        <v>1254000</v>
      </c>
      <c r="G16" s="129">
        <v>1254000</v>
      </c>
      <c r="H16" s="111">
        <v>44</v>
      </c>
      <c r="I16" s="136">
        <v>27</v>
      </c>
      <c r="J16" s="111">
        <v>11</v>
      </c>
      <c r="K16" s="146">
        <v>20.74</v>
      </c>
      <c r="L16" s="141">
        <v>9</v>
      </c>
      <c r="M16" s="151">
        <v>45640</v>
      </c>
      <c r="N16" s="7"/>
      <c r="O16" s="7"/>
    </row>
    <row r="17" spans="1:15" ht="24.75" customHeight="1" x14ac:dyDescent="0.25">
      <c r="A17" s="106" t="s">
        <v>54</v>
      </c>
      <c r="B17" s="30" t="s">
        <v>55</v>
      </c>
      <c r="C17" s="118" t="s">
        <v>56</v>
      </c>
      <c r="D17" s="110">
        <v>0</v>
      </c>
      <c r="E17" s="128">
        <v>969804</v>
      </c>
      <c r="F17" s="122">
        <v>512000</v>
      </c>
      <c r="G17" s="128">
        <v>512000</v>
      </c>
      <c r="H17" s="110">
        <v>39</v>
      </c>
      <c r="I17" s="135">
        <v>22</v>
      </c>
      <c r="J17" s="110">
        <v>6</v>
      </c>
      <c r="K17" s="145">
        <v>15.08</v>
      </c>
      <c r="L17" s="140">
        <v>17</v>
      </c>
      <c r="M17" s="150">
        <v>45640</v>
      </c>
      <c r="N17" s="7"/>
      <c r="O17" s="7"/>
    </row>
    <row r="18" spans="1:15" ht="24.75" customHeight="1" x14ac:dyDescent="0.25">
      <c r="A18" s="103" t="s">
        <v>57</v>
      </c>
      <c r="B18" s="28" t="s">
        <v>58</v>
      </c>
      <c r="C18" s="115" t="s">
        <v>59</v>
      </c>
      <c r="D18" s="110">
        <v>0</v>
      </c>
      <c r="E18" s="128">
        <v>700000</v>
      </c>
      <c r="F18" s="122">
        <v>253000</v>
      </c>
      <c r="G18" s="128">
        <v>253000</v>
      </c>
      <c r="H18" s="110">
        <v>22</v>
      </c>
      <c r="I18" s="135">
        <v>18</v>
      </c>
      <c r="J18" s="110">
        <v>11</v>
      </c>
      <c r="K18" s="145">
        <v>14.05</v>
      </c>
      <c r="L18" s="140">
        <v>4</v>
      </c>
      <c r="M18" s="150">
        <v>45640</v>
      </c>
      <c r="N18" s="7"/>
      <c r="O18" s="7"/>
    </row>
    <row r="19" spans="1:15" ht="18.75" customHeight="1" x14ac:dyDescent="0.25">
      <c r="A19" s="103" t="s">
        <v>60</v>
      </c>
      <c r="B19" s="28" t="s">
        <v>61</v>
      </c>
      <c r="C19" s="115" t="s">
        <v>62</v>
      </c>
      <c r="D19" s="110">
        <v>0</v>
      </c>
      <c r="E19" s="130">
        <v>810000</v>
      </c>
      <c r="F19" s="124">
        <v>379000</v>
      </c>
      <c r="G19" s="130">
        <v>379000</v>
      </c>
      <c r="H19" s="110">
        <v>42</v>
      </c>
      <c r="I19" s="135">
        <v>33</v>
      </c>
      <c r="J19" s="110">
        <v>11</v>
      </c>
      <c r="K19" s="145">
        <v>28.8</v>
      </c>
      <c r="L19" s="140">
        <v>9</v>
      </c>
      <c r="M19" s="150">
        <v>45640</v>
      </c>
      <c r="N19" s="7"/>
      <c r="O19" s="7"/>
    </row>
    <row r="20" spans="1:15" ht="15" customHeight="1" x14ac:dyDescent="0.25">
      <c r="A20" s="107" t="s">
        <v>63</v>
      </c>
      <c r="B20" s="27" t="s">
        <v>64</v>
      </c>
      <c r="C20" s="119" t="s">
        <v>65</v>
      </c>
      <c r="D20" s="112">
        <v>0</v>
      </c>
      <c r="E20" s="131">
        <v>864614</v>
      </c>
      <c r="F20" s="125">
        <v>668000</v>
      </c>
      <c r="G20" s="131">
        <v>668000</v>
      </c>
      <c r="H20" s="133">
        <v>27</v>
      </c>
      <c r="I20" s="137">
        <v>18</v>
      </c>
      <c r="J20" s="133">
        <v>13</v>
      </c>
      <c r="K20" s="147">
        <v>13.5</v>
      </c>
      <c r="L20" s="142">
        <v>9</v>
      </c>
      <c r="M20" s="152" t="s">
        <v>66</v>
      </c>
      <c r="N20" s="7"/>
      <c r="O20" s="7"/>
    </row>
    <row r="21" spans="1:15" ht="15" customHeight="1" x14ac:dyDescent="0.25">
      <c r="A21" s="103" t="s">
        <v>67</v>
      </c>
      <c r="B21" s="28" t="s">
        <v>68</v>
      </c>
      <c r="C21" s="115" t="s">
        <v>69</v>
      </c>
      <c r="D21" s="110">
        <v>0</v>
      </c>
      <c r="E21" s="128">
        <v>120000</v>
      </c>
      <c r="F21" s="122">
        <v>69200</v>
      </c>
      <c r="G21" s="128">
        <v>69200</v>
      </c>
      <c r="H21" s="110">
        <v>5</v>
      </c>
      <c r="I21" s="135">
        <v>3</v>
      </c>
      <c r="J21" s="110">
        <v>3</v>
      </c>
      <c r="K21" s="145">
        <v>1.0832999999999999</v>
      </c>
      <c r="L21" s="140">
        <v>2</v>
      </c>
      <c r="M21" s="150">
        <v>45640</v>
      </c>
      <c r="N21" s="7"/>
      <c r="O21" s="7"/>
    </row>
    <row r="22" spans="1:15" ht="32.25" customHeight="1" x14ac:dyDescent="0.25">
      <c r="A22" s="108" t="s">
        <v>70</v>
      </c>
      <c r="B22" s="101" t="s">
        <v>71</v>
      </c>
      <c r="C22" s="120" t="s">
        <v>72</v>
      </c>
      <c r="D22" s="113">
        <v>0</v>
      </c>
      <c r="E22" s="132">
        <v>532154</v>
      </c>
      <c r="F22" s="126">
        <v>121200</v>
      </c>
      <c r="G22" s="132">
        <v>121200</v>
      </c>
      <c r="H22" s="113">
        <v>28</v>
      </c>
      <c r="I22" s="138">
        <v>20</v>
      </c>
      <c r="J22" s="113">
        <v>2</v>
      </c>
      <c r="K22" s="148">
        <v>15</v>
      </c>
      <c r="L22" s="143">
        <v>8</v>
      </c>
      <c r="M22" s="153">
        <v>45640</v>
      </c>
    </row>
    <row r="23" spans="1:15" x14ac:dyDescent="0.25">
      <c r="A23" s="98" t="s">
        <v>73</v>
      </c>
      <c r="B23" s="24"/>
      <c r="C23" s="25"/>
      <c r="D23" s="176">
        <f>SUM(D5:D22)</f>
        <v>0</v>
      </c>
      <c r="E23" s="176">
        <f t="shared" ref="E23:L23" si="0">SUM(E5:E22)</f>
        <v>16914067</v>
      </c>
      <c r="F23" s="176">
        <f t="shared" si="0"/>
        <v>8393355</v>
      </c>
      <c r="G23" s="176">
        <f t="shared" si="0"/>
        <v>8221620</v>
      </c>
      <c r="H23" s="176">
        <f t="shared" si="0"/>
        <v>537</v>
      </c>
      <c r="I23" s="176">
        <f t="shared" si="0"/>
        <v>384</v>
      </c>
      <c r="J23" s="176">
        <f t="shared" si="0"/>
        <v>195</v>
      </c>
      <c r="K23" s="177">
        <f t="shared" si="0"/>
        <v>301.81263332999998</v>
      </c>
      <c r="L23" s="177">
        <f t="shared" si="0"/>
        <v>139.36000000000001</v>
      </c>
      <c r="M23" s="99"/>
    </row>
    <row r="24" spans="1:15" ht="14.45" customHeight="1" x14ac:dyDescent="0.25">
      <c r="H24" s="1" t="s">
        <v>74</v>
      </c>
    </row>
  </sheetData>
  <sortState ref="A5:M22">
    <sortCondition ref="A5:A22"/>
  </sortState>
  <mergeCells count="4">
    <mergeCell ref="A2:B2"/>
    <mergeCell ref="O6:P7"/>
    <mergeCell ref="O11:P12"/>
    <mergeCell ref="D1:G1"/>
  </mergeCells>
  <pageMargins left="0.23611111111111099" right="0.23611111111111099" top="0.74791666666666701" bottom="0.74791666666666701" header="0.51180555555555496" footer="0.51180555555555496"/>
  <pageSetup paperSize="0" scale="0" firstPageNumber="0" orientation="portrait" usePrinterDefaults="0" horizontalDpi="0" verticalDpi="0" copie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MK44"/>
  <sheetViews>
    <sheetView tabSelected="1" zoomScaleNormal="100" workbookViewId="0">
      <selection activeCell="A2" sqref="A2:H2"/>
    </sheetView>
  </sheetViews>
  <sheetFormatPr defaultRowHeight="15" x14ac:dyDescent="0.25"/>
  <cols>
    <col min="1" max="1" width="19.5703125" style="1"/>
    <col min="2" max="2" width="7" style="1"/>
    <col min="3" max="3" width="6.85546875" style="1"/>
    <col min="4" max="4" width="8.5703125" style="1"/>
    <col min="5" max="5" width="7.28515625" style="1"/>
    <col min="6" max="6" width="11.42578125" style="1"/>
    <col min="7" max="7" width="12.28515625" style="1"/>
    <col min="8" max="8" width="18.85546875" style="1"/>
    <col min="9" max="9" width="18.5703125" style="1"/>
    <col min="10" max="10" width="13.28515625" style="1"/>
    <col min="11" max="11" width="15.85546875" style="1"/>
    <col min="12" max="12" width="17.140625" style="1"/>
    <col min="13" max="13" width="8.28515625" style="1"/>
    <col min="14" max="14" width="11.28515625" style="1"/>
    <col min="15" max="15" width="11.85546875" style="1"/>
    <col min="16" max="16" width="12.7109375" style="1"/>
    <col min="17" max="17" width="74" style="1"/>
    <col min="18" max="1025" width="9.140625" style="1"/>
  </cols>
  <sheetData>
    <row r="1" spans="1:17" ht="14.45" customHeight="1" x14ac:dyDescent="0.25">
      <c r="A1" s="7"/>
    </row>
    <row r="2" spans="1:17" ht="18.600000000000001" customHeight="1" x14ac:dyDescent="0.25">
      <c r="A2" s="156" t="s">
        <v>75</v>
      </c>
      <c r="B2" s="156"/>
      <c r="C2" s="156"/>
      <c r="D2" s="156"/>
      <c r="E2" s="156"/>
      <c r="F2" s="156"/>
      <c r="G2" s="156"/>
      <c r="H2" s="156"/>
    </row>
    <row r="3" spans="1:17" ht="15" customHeight="1" x14ac:dyDescent="0.25"/>
    <row r="4" spans="1:17" ht="15" customHeight="1" x14ac:dyDescent="0.25">
      <c r="A4" s="162" t="s">
        <v>3</v>
      </c>
      <c r="B4" s="165" t="s">
        <v>76</v>
      </c>
      <c r="C4" s="165"/>
      <c r="D4" s="165"/>
      <c r="E4" s="165"/>
      <c r="F4" s="165"/>
      <c r="G4" s="165"/>
      <c r="H4" s="165"/>
      <c r="I4" s="165"/>
      <c r="J4" s="165"/>
      <c r="K4" s="165"/>
      <c r="L4" s="165"/>
      <c r="M4" s="165"/>
      <c r="N4" s="165"/>
      <c r="O4" s="165"/>
      <c r="P4" s="166"/>
    </row>
    <row r="5" spans="1:17" ht="15" customHeight="1" x14ac:dyDescent="0.25">
      <c r="A5" s="163"/>
      <c r="B5" s="167" t="s">
        <v>77</v>
      </c>
      <c r="C5" s="168"/>
      <c r="D5" s="168"/>
      <c r="E5" s="168"/>
      <c r="F5" s="168"/>
      <c r="G5" s="168"/>
      <c r="H5" s="168"/>
      <c r="I5" s="168"/>
      <c r="J5" s="169" t="s">
        <v>78</v>
      </c>
      <c r="K5" s="167"/>
      <c r="L5" s="169"/>
      <c r="M5" s="167"/>
      <c r="N5" s="168" t="s">
        <v>79</v>
      </c>
      <c r="O5" s="168"/>
      <c r="P5" s="48"/>
    </row>
    <row r="6" spans="1:17" ht="44.1" customHeight="1" x14ac:dyDescent="0.25">
      <c r="A6" s="164"/>
      <c r="B6" s="49" t="s">
        <v>80</v>
      </c>
      <c r="C6" s="50" t="s">
        <v>81</v>
      </c>
      <c r="D6" s="51" t="s">
        <v>82</v>
      </c>
      <c r="E6" s="50" t="s">
        <v>83</v>
      </c>
      <c r="F6" s="51" t="s">
        <v>84</v>
      </c>
      <c r="G6" s="52" t="s">
        <v>85</v>
      </c>
      <c r="H6" s="51" t="s">
        <v>86</v>
      </c>
      <c r="I6" s="52" t="s">
        <v>87</v>
      </c>
      <c r="J6" s="51" t="s">
        <v>88</v>
      </c>
      <c r="K6" s="52" t="s">
        <v>89</v>
      </c>
      <c r="L6" s="51" t="s">
        <v>90</v>
      </c>
      <c r="M6" s="50" t="s">
        <v>91</v>
      </c>
      <c r="N6" s="51" t="s">
        <v>92</v>
      </c>
      <c r="O6" s="52" t="s">
        <v>93</v>
      </c>
      <c r="P6" s="53" t="s">
        <v>94</v>
      </c>
      <c r="Q6" s="54" t="s">
        <v>95</v>
      </c>
    </row>
    <row r="7" spans="1:17" ht="14.45" customHeight="1" x14ac:dyDescent="0.25">
      <c r="A7" s="57" t="s">
        <v>96</v>
      </c>
      <c r="B7" s="55">
        <v>27</v>
      </c>
      <c r="C7" s="56" t="s">
        <v>97</v>
      </c>
      <c r="D7" s="55" t="s">
        <v>97</v>
      </c>
      <c r="E7" s="56" t="s">
        <v>97</v>
      </c>
      <c r="F7" s="55" t="s">
        <v>97</v>
      </c>
      <c r="G7" s="56" t="s">
        <v>97</v>
      </c>
      <c r="H7" s="55">
        <v>5</v>
      </c>
      <c r="I7" s="56" t="s">
        <v>97</v>
      </c>
      <c r="J7" s="55" t="s">
        <v>97</v>
      </c>
      <c r="K7" s="56" t="s">
        <v>97</v>
      </c>
      <c r="L7" s="55" t="s">
        <v>97</v>
      </c>
      <c r="M7" s="56" t="s">
        <v>97</v>
      </c>
      <c r="N7" s="55">
        <v>3</v>
      </c>
      <c r="O7" s="56">
        <v>8</v>
      </c>
      <c r="P7" s="55" t="s">
        <v>97</v>
      </c>
      <c r="Q7" s="39"/>
    </row>
    <row r="8" spans="1:17" ht="14.45" customHeight="1" x14ac:dyDescent="0.25">
      <c r="A8" s="58" t="s">
        <v>19</v>
      </c>
      <c r="B8" s="35">
        <v>13</v>
      </c>
      <c r="C8" s="31">
        <v>3</v>
      </c>
      <c r="D8" s="35" t="s">
        <v>97</v>
      </c>
      <c r="E8" s="31" t="s">
        <v>97</v>
      </c>
      <c r="F8" s="35" t="s">
        <v>97</v>
      </c>
      <c r="G8" s="31" t="s">
        <v>97</v>
      </c>
      <c r="H8" s="35" t="s">
        <v>97</v>
      </c>
      <c r="I8" s="31" t="s">
        <v>97</v>
      </c>
      <c r="J8" s="35" t="s">
        <v>97</v>
      </c>
      <c r="K8" s="31" t="s">
        <v>97</v>
      </c>
      <c r="L8" s="35" t="s">
        <v>97</v>
      </c>
      <c r="M8" s="31" t="s">
        <v>97</v>
      </c>
      <c r="N8" s="35" t="s">
        <v>97</v>
      </c>
      <c r="O8" s="31">
        <v>2</v>
      </c>
      <c r="P8" s="35" t="s">
        <v>97</v>
      </c>
      <c r="Q8" s="40"/>
    </row>
    <row r="9" spans="1:17" ht="14.45" customHeight="1" x14ac:dyDescent="0.25">
      <c r="A9" s="59" t="s">
        <v>23</v>
      </c>
      <c r="B9" s="35">
        <v>6</v>
      </c>
      <c r="C9" s="31"/>
      <c r="D9" s="35" t="s">
        <v>97</v>
      </c>
      <c r="E9" s="31" t="s">
        <v>97</v>
      </c>
      <c r="F9" s="35" t="s">
        <v>97</v>
      </c>
      <c r="G9" s="31">
        <v>1</v>
      </c>
      <c r="H9" s="35" t="s">
        <v>97</v>
      </c>
      <c r="I9" s="31" t="s">
        <v>97</v>
      </c>
      <c r="J9" s="35" t="s">
        <v>97</v>
      </c>
      <c r="K9" s="31" t="s">
        <v>97</v>
      </c>
      <c r="L9" s="35" t="s">
        <v>97</v>
      </c>
      <c r="M9" s="31" t="s">
        <v>97</v>
      </c>
      <c r="N9" s="35" t="s">
        <v>97</v>
      </c>
      <c r="O9" s="31" t="s">
        <v>97</v>
      </c>
      <c r="P9" s="35" t="s">
        <v>97</v>
      </c>
      <c r="Q9" s="40"/>
    </row>
    <row r="10" spans="1:17" ht="14.45" customHeight="1" x14ac:dyDescent="0.25">
      <c r="A10" s="59" t="s">
        <v>26</v>
      </c>
      <c r="B10" s="35">
        <v>7</v>
      </c>
      <c r="C10" s="31" t="s">
        <v>97</v>
      </c>
      <c r="D10" s="35" t="s">
        <v>97</v>
      </c>
      <c r="E10" s="31" t="s">
        <v>97</v>
      </c>
      <c r="F10" s="35" t="s">
        <v>97</v>
      </c>
      <c r="G10" s="31" t="s">
        <v>97</v>
      </c>
      <c r="H10" s="35">
        <v>1</v>
      </c>
      <c r="I10" s="31" t="s">
        <v>97</v>
      </c>
      <c r="J10" s="35" t="s">
        <v>97</v>
      </c>
      <c r="K10" s="31" t="s">
        <v>97</v>
      </c>
      <c r="L10" s="35" t="s">
        <v>97</v>
      </c>
      <c r="M10" s="31" t="s">
        <v>97</v>
      </c>
      <c r="N10" s="35" t="s">
        <v>97</v>
      </c>
      <c r="O10" s="31">
        <v>3</v>
      </c>
      <c r="P10" s="35" t="s">
        <v>97</v>
      </c>
      <c r="Q10" s="40"/>
    </row>
    <row r="11" spans="1:17" ht="14.45" customHeight="1" x14ac:dyDescent="0.25">
      <c r="A11" s="60" t="s">
        <v>29</v>
      </c>
      <c r="B11" s="35">
        <v>1</v>
      </c>
      <c r="C11" s="31" t="s">
        <v>97</v>
      </c>
      <c r="D11" s="35" t="s">
        <v>97</v>
      </c>
      <c r="E11" s="31" t="s">
        <v>97</v>
      </c>
      <c r="F11" s="35" t="s">
        <v>97</v>
      </c>
      <c r="G11" s="31" t="s">
        <v>97</v>
      </c>
      <c r="H11" s="35">
        <v>1</v>
      </c>
      <c r="I11" s="31" t="s">
        <v>97</v>
      </c>
      <c r="J11" s="35" t="s">
        <v>97</v>
      </c>
      <c r="K11" s="31" t="s">
        <v>97</v>
      </c>
      <c r="L11" s="35" t="s">
        <v>97</v>
      </c>
      <c r="M11" s="31" t="s">
        <v>97</v>
      </c>
      <c r="N11" s="35">
        <v>1</v>
      </c>
      <c r="O11" s="31">
        <v>3</v>
      </c>
      <c r="P11" s="35" t="s">
        <v>97</v>
      </c>
      <c r="Q11" s="40"/>
    </row>
    <row r="12" spans="1:17" ht="14.45" customHeight="1" x14ac:dyDescent="0.25">
      <c r="A12" s="59" t="s">
        <v>32</v>
      </c>
      <c r="B12" s="35">
        <v>9</v>
      </c>
      <c r="C12" s="31"/>
      <c r="D12" s="35"/>
      <c r="E12" s="31"/>
      <c r="F12" s="35"/>
      <c r="G12" s="31"/>
      <c r="H12" s="35">
        <v>19</v>
      </c>
      <c r="I12" s="31"/>
      <c r="J12" s="35"/>
      <c r="K12" s="31"/>
      <c r="L12" s="35"/>
      <c r="M12" s="31"/>
      <c r="N12" s="35"/>
      <c r="O12" s="31">
        <v>12</v>
      </c>
      <c r="P12" s="35"/>
      <c r="Q12" s="40"/>
    </row>
    <row r="13" spans="1:17" ht="14.45" customHeight="1" x14ac:dyDescent="0.25">
      <c r="A13" s="59" t="s">
        <v>35</v>
      </c>
      <c r="B13" s="36">
        <v>7</v>
      </c>
      <c r="C13" s="32">
        <v>2</v>
      </c>
      <c r="D13" s="35" t="s">
        <v>97</v>
      </c>
      <c r="E13" s="31" t="s">
        <v>97</v>
      </c>
      <c r="F13" s="35" t="s">
        <v>97</v>
      </c>
      <c r="G13" s="31" t="s">
        <v>97</v>
      </c>
      <c r="H13" s="36">
        <v>4</v>
      </c>
      <c r="I13" s="31" t="s">
        <v>97</v>
      </c>
      <c r="J13" s="35" t="s">
        <v>97</v>
      </c>
      <c r="K13" s="31" t="s">
        <v>97</v>
      </c>
      <c r="L13" s="35" t="s">
        <v>97</v>
      </c>
      <c r="M13" s="31" t="s">
        <v>97</v>
      </c>
      <c r="N13" s="35" t="s">
        <v>97</v>
      </c>
      <c r="O13" s="31" t="s">
        <v>97</v>
      </c>
      <c r="P13" s="35" t="s">
        <v>97</v>
      </c>
      <c r="Q13" s="40"/>
    </row>
    <row r="14" spans="1:17" ht="14.45" customHeight="1" x14ac:dyDescent="0.25">
      <c r="A14" s="60" t="s">
        <v>39</v>
      </c>
      <c r="B14" s="35">
        <v>3</v>
      </c>
      <c r="C14" s="31" t="s">
        <v>97</v>
      </c>
      <c r="D14" s="35" t="s">
        <v>97</v>
      </c>
      <c r="E14" s="31" t="s">
        <v>97</v>
      </c>
      <c r="F14" s="35" t="s">
        <v>97</v>
      </c>
      <c r="G14" s="31" t="s">
        <v>97</v>
      </c>
      <c r="H14" s="35" t="s">
        <v>97</v>
      </c>
      <c r="I14" s="31" t="s">
        <v>97</v>
      </c>
      <c r="J14" s="35" t="s">
        <v>97</v>
      </c>
      <c r="K14" s="31" t="s">
        <v>97</v>
      </c>
      <c r="L14" s="35" t="s">
        <v>97</v>
      </c>
      <c r="M14" s="31" t="s">
        <v>97</v>
      </c>
      <c r="N14" s="35" t="s">
        <v>97</v>
      </c>
      <c r="O14" s="31">
        <v>4</v>
      </c>
      <c r="P14" s="35" t="s">
        <v>97</v>
      </c>
      <c r="Q14" s="40"/>
    </row>
    <row r="15" spans="1:17" ht="14.45" customHeight="1" x14ac:dyDescent="0.25">
      <c r="A15" s="59" t="s">
        <v>42</v>
      </c>
      <c r="B15" s="35" t="s">
        <v>97</v>
      </c>
      <c r="C15" s="31" t="s">
        <v>97</v>
      </c>
      <c r="D15" s="35" t="s">
        <v>97</v>
      </c>
      <c r="E15" s="31" t="s">
        <v>97</v>
      </c>
      <c r="F15" s="35" t="s">
        <v>97</v>
      </c>
      <c r="G15" s="31" t="s">
        <v>97</v>
      </c>
      <c r="H15" s="35" t="s">
        <v>97</v>
      </c>
      <c r="I15" s="31">
        <v>1</v>
      </c>
      <c r="J15" s="35" t="s">
        <v>97</v>
      </c>
      <c r="K15" s="31" t="s">
        <v>97</v>
      </c>
      <c r="L15" s="35" t="s">
        <v>97</v>
      </c>
      <c r="M15" s="31" t="s">
        <v>97</v>
      </c>
      <c r="N15" s="35" t="s">
        <v>97</v>
      </c>
      <c r="O15" s="31">
        <v>3</v>
      </c>
      <c r="P15" s="35" t="s">
        <v>97</v>
      </c>
      <c r="Q15" s="41"/>
    </row>
    <row r="16" spans="1:17" ht="14.45" customHeight="1" x14ac:dyDescent="0.25">
      <c r="A16" s="59" t="s">
        <v>45</v>
      </c>
      <c r="B16" s="35">
        <v>2</v>
      </c>
      <c r="C16" s="31">
        <v>1</v>
      </c>
      <c r="D16" s="35" t="s">
        <v>97</v>
      </c>
      <c r="E16" s="31" t="s">
        <v>97</v>
      </c>
      <c r="F16" s="35" t="s">
        <v>97</v>
      </c>
      <c r="G16" s="31" t="s">
        <v>97</v>
      </c>
      <c r="H16" s="35">
        <v>4</v>
      </c>
      <c r="I16" s="31" t="s">
        <v>97</v>
      </c>
      <c r="J16" s="35" t="s">
        <v>97</v>
      </c>
      <c r="K16" s="31" t="s">
        <v>97</v>
      </c>
      <c r="L16" s="35" t="s">
        <v>97</v>
      </c>
      <c r="M16" s="31" t="s">
        <v>97</v>
      </c>
      <c r="N16" s="35" t="s">
        <v>97</v>
      </c>
      <c r="O16" s="31">
        <v>2</v>
      </c>
      <c r="P16" s="35" t="s">
        <v>97</v>
      </c>
      <c r="Q16" s="40"/>
    </row>
    <row r="17" spans="1:17" s="1" customFormat="1" ht="14.45" customHeight="1" x14ac:dyDescent="0.25">
      <c r="A17" s="59" t="s">
        <v>48</v>
      </c>
      <c r="B17" s="35">
        <v>21</v>
      </c>
      <c r="C17" s="31" t="s">
        <v>97</v>
      </c>
      <c r="D17" s="35" t="s">
        <v>97</v>
      </c>
      <c r="E17" s="31" t="s">
        <v>97</v>
      </c>
      <c r="F17" s="35" t="s">
        <v>97</v>
      </c>
      <c r="G17" s="31" t="s">
        <v>97</v>
      </c>
      <c r="H17" s="35" t="s">
        <v>97</v>
      </c>
      <c r="I17" s="31">
        <v>5</v>
      </c>
      <c r="J17" s="35" t="s">
        <v>97</v>
      </c>
      <c r="K17" s="31" t="s">
        <v>97</v>
      </c>
      <c r="L17" s="35" t="s">
        <v>97</v>
      </c>
      <c r="M17" s="31" t="s">
        <v>97</v>
      </c>
      <c r="N17" s="35">
        <v>7</v>
      </c>
      <c r="O17" s="31">
        <v>3</v>
      </c>
      <c r="P17" s="35">
        <v>1</v>
      </c>
      <c r="Q17" s="42" t="s">
        <v>98</v>
      </c>
    </row>
    <row r="18" spans="1:17" ht="14.45" customHeight="1" x14ac:dyDescent="0.25">
      <c r="A18" s="61" t="s">
        <v>51</v>
      </c>
      <c r="B18" s="37">
        <v>26</v>
      </c>
      <c r="C18" s="33">
        <v>1</v>
      </c>
      <c r="D18" s="37"/>
      <c r="E18" s="33"/>
      <c r="F18" s="37"/>
      <c r="G18" s="33"/>
      <c r="H18" s="37">
        <v>6</v>
      </c>
      <c r="I18" s="33">
        <v>1</v>
      </c>
      <c r="J18" s="37"/>
      <c r="K18" s="33"/>
      <c r="L18" s="37"/>
      <c r="M18" s="33"/>
      <c r="N18" s="37">
        <v>1</v>
      </c>
      <c r="O18" s="33">
        <v>7</v>
      </c>
      <c r="P18" s="37"/>
      <c r="Q18" s="40"/>
    </row>
    <row r="19" spans="1:17" ht="14.45" customHeight="1" x14ac:dyDescent="0.25">
      <c r="A19" s="62" t="s">
        <v>54</v>
      </c>
      <c r="B19" s="35">
        <v>15</v>
      </c>
      <c r="C19" s="31" t="s">
        <v>97</v>
      </c>
      <c r="D19" s="35"/>
      <c r="E19" s="31"/>
      <c r="F19" s="35"/>
      <c r="G19" s="31"/>
      <c r="H19" s="35" t="s">
        <v>97</v>
      </c>
      <c r="I19" s="31" t="s">
        <v>97</v>
      </c>
      <c r="J19" s="35" t="s">
        <v>97</v>
      </c>
      <c r="K19" s="31" t="s">
        <v>97</v>
      </c>
      <c r="L19" s="35" t="s">
        <v>97</v>
      </c>
      <c r="M19" s="31" t="s">
        <v>97</v>
      </c>
      <c r="N19" s="35">
        <v>4</v>
      </c>
      <c r="O19" s="31">
        <v>1</v>
      </c>
      <c r="P19" s="35" t="s">
        <v>97</v>
      </c>
      <c r="Q19" s="40"/>
    </row>
    <row r="20" spans="1:17" ht="14.45" customHeight="1" x14ac:dyDescent="0.25">
      <c r="A20" s="59" t="s">
        <v>57</v>
      </c>
      <c r="B20" s="35">
        <v>4</v>
      </c>
      <c r="C20" s="31" t="s">
        <v>97</v>
      </c>
      <c r="D20" s="35"/>
      <c r="E20" s="31"/>
      <c r="F20" s="35"/>
      <c r="G20" s="31"/>
      <c r="H20" s="35">
        <v>3</v>
      </c>
      <c r="I20" s="31" t="s">
        <v>97</v>
      </c>
      <c r="J20" s="35" t="s">
        <v>97</v>
      </c>
      <c r="K20" s="31" t="s">
        <v>97</v>
      </c>
      <c r="L20" s="35" t="s">
        <v>97</v>
      </c>
      <c r="M20" s="31" t="s">
        <v>97</v>
      </c>
      <c r="N20" s="35">
        <v>1</v>
      </c>
      <c r="O20" s="31">
        <v>4</v>
      </c>
      <c r="P20" s="35" t="s">
        <v>97</v>
      </c>
      <c r="Q20" s="41"/>
    </row>
    <row r="21" spans="1:17" ht="14.45" customHeight="1" x14ac:dyDescent="0.25">
      <c r="A21" s="59" t="s">
        <v>60</v>
      </c>
      <c r="B21" s="35">
        <v>15</v>
      </c>
      <c r="C21" s="31" t="s">
        <v>97</v>
      </c>
      <c r="D21" s="35"/>
      <c r="E21" s="31"/>
      <c r="F21" s="35"/>
      <c r="G21" s="31"/>
      <c r="H21" s="35" t="s">
        <v>97</v>
      </c>
      <c r="I21" s="31">
        <v>15</v>
      </c>
      <c r="J21" s="35" t="s">
        <v>97</v>
      </c>
      <c r="K21" s="31" t="s">
        <v>97</v>
      </c>
      <c r="L21" s="35" t="s">
        <v>97</v>
      </c>
      <c r="M21" s="31" t="s">
        <v>97</v>
      </c>
      <c r="N21" s="35">
        <v>2</v>
      </c>
      <c r="O21" s="31">
        <v>24</v>
      </c>
      <c r="P21" s="35" t="s">
        <v>97</v>
      </c>
      <c r="Q21" s="41"/>
    </row>
    <row r="22" spans="1:17" ht="14.45" customHeight="1" x14ac:dyDescent="0.25">
      <c r="A22" s="58" t="s">
        <v>63</v>
      </c>
      <c r="B22" s="38">
        <v>22</v>
      </c>
      <c r="C22" s="34"/>
      <c r="D22" s="38"/>
      <c r="E22" s="34"/>
      <c r="F22" s="38"/>
      <c r="G22" s="34"/>
      <c r="H22" s="38">
        <v>4</v>
      </c>
      <c r="I22" s="34">
        <v>1</v>
      </c>
      <c r="J22" s="38"/>
      <c r="K22" s="34"/>
      <c r="L22" s="38"/>
      <c r="M22" s="34"/>
      <c r="N22" s="38"/>
      <c r="O22" s="34"/>
      <c r="P22" s="38"/>
      <c r="Q22" s="45"/>
    </row>
    <row r="23" spans="1:17" ht="15" customHeight="1" x14ac:dyDescent="0.25">
      <c r="A23" s="59" t="s">
        <v>67</v>
      </c>
      <c r="B23" s="35">
        <v>1</v>
      </c>
      <c r="C23" s="31" t="s">
        <v>97</v>
      </c>
      <c r="D23" s="38"/>
      <c r="E23" s="34"/>
      <c r="F23" s="38"/>
      <c r="G23" s="34"/>
      <c r="H23" s="38"/>
      <c r="I23" s="34"/>
      <c r="J23" s="38"/>
      <c r="K23" s="34"/>
      <c r="L23" s="38"/>
      <c r="M23" s="34"/>
      <c r="N23" s="38"/>
      <c r="O23" s="34"/>
      <c r="P23" s="38"/>
      <c r="Q23" s="44"/>
    </row>
    <row r="24" spans="1:17" ht="15" customHeight="1" x14ac:dyDescent="0.25">
      <c r="A24" s="63" t="s">
        <v>70</v>
      </c>
      <c r="B24" s="46">
        <v>4</v>
      </c>
      <c r="C24" s="47" t="s">
        <v>97</v>
      </c>
      <c r="D24" s="46" t="s">
        <v>97</v>
      </c>
      <c r="E24" s="47" t="s">
        <v>97</v>
      </c>
      <c r="F24" s="46" t="s">
        <v>97</v>
      </c>
      <c r="G24" s="47" t="s">
        <v>97</v>
      </c>
      <c r="H24" s="46">
        <v>2</v>
      </c>
      <c r="I24" s="47" t="s">
        <v>97</v>
      </c>
      <c r="J24" s="46" t="s">
        <v>97</v>
      </c>
      <c r="K24" s="47" t="s">
        <v>97</v>
      </c>
      <c r="L24" s="46" t="s">
        <v>97</v>
      </c>
      <c r="M24" s="47" t="s">
        <v>97</v>
      </c>
      <c r="N24" s="46">
        <v>1</v>
      </c>
      <c r="O24" s="47" t="s">
        <v>97</v>
      </c>
      <c r="P24" s="46" t="s">
        <v>97</v>
      </c>
      <c r="Q24" s="43"/>
    </row>
    <row r="25" spans="1:17" ht="15" customHeight="1" x14ac:dyDescent="0.25">
      <c r="A25" s="155" t="s">
        <v>73</v>
      </c>
      <c r="B25" s="154">
        <f>SUM(B7:B24)</f>
        <v>183</v>
      </c>
      <c r="C25" s="154">
        <f t="shared" ref="C25:P25" si="0">SUM(C7:C24)</f>
        <v>7</v>
      </c>
      <c r="D25" s="154">
        <f t="shared" si="0"/>
        <v>0</v>
      </c>
      <c r="E25" s="154">
        <f t="shared" si="0"/>
        <v>0</v>
      </c>
      <c r="F25" s="154">
        <f t="shared" si="0"/>
        <v>0</v>
      </c>
      <c r="G25" s="154">
        <f t="shared" si="0"/>
        <v>1</v>
      </c>
      <c r="H25" s="154">
        <f t="shared" si="0"/>
        <v>49</v>
      </c>
      <c r="I25" s="154">
        <f t="shared" si="0"/>
        <v>23</v>
      </c>
      <c r="J25" s="154">
        <f t="shared" si="0"/>
        <v>0</v>
      </c>
      <c r="K25" s="154">
        <f t="shared" si="0"/>
        <v>0</v>
      </c>
      <c r="L25" s="154">
        <f t="shared" si="0"/>
        <v>0</v>
      </c>
      <c r="M25" s="154">
        <f t="shared" si="0"/>
        <v>0</v>
      </c>
      <c r="N25" s="154">
        <f t="shared" si="0"/>
        <v>20</v>
      </c>
      <c r="O25" s="154">
        <f t="shared" si="0"/>
        <v>76</v>
      </c>
      <c r="P25" s="154">
        <f t="shared" si="0"/>
        <v>1</v>
      </c>
      <c r="Q25" s="2"/>
    </row>
    <row r="27" spans="1:17" s="9" customFormat="1" ht="36.75" customHeight="1" x14ac:dyDescent="0.25"/>
    <row r="28" spans="1:17" ht="15.6" customHeight="1" x14ac:dyDescent="0.25">
      <c r="A28" s="178" t="s">
        <v>99</v>
      </c>
      <c r="B28" s="178"/>
      <c r="C28" s="178"/>
      <c r="D28" s="178"/>
      <c r="E28" s="178"/>
      <c r="F28" s="178"/>
    </row>
    <row r="29" spans="1:17" ht="15" customHeight="1" thickBot="1" x14ac:dyDescent="0.3">
      <c r="A29" s="179" t="s">
        <v>100</v>
      </c>
      <c r="B29" s="179"/>
      <c r="C29" s="179"/>
      <c r="D29" s="179"/>
      <c r="E29" s="179"/>
      <c r="F29" s="179"/>
    </row>
    <row r="30" spans="1:17" ht="15" customHeight="1" thickTop="1" thickBot="1" x14ac:dyDescent="0.3">
      <c r="A30" s="158" t="s">
        <v>3</v>
      </c>
      <c r="B30" s="159" t="s">
        <v>76</v>
      </c>
      <c r="C30" s="159"/>
      <c r="D30" s="159"/>
      <c r="E30" s="159"/>
      <c r="F30" s="159"/>
      <c r="G30" s="159"/>
      <c r="H30" s="159"/>
      <c r="I30" s="159"/>
      <c r="J30" s="159"/>
      <c r="K30" s="159"/>
      <c r="L30" s="159"/>
      <c r="M30" s="159"/>
      <c r="N30" s="159"/>
      <c r="O30" s="159"/>
      <c r="P30" s="159"/>
    </row>
    <row r="31" spans="1:17" ht="15" customHeight="1" x14ac:dyDescent="0.25">
      <c r="A31" s="158"/>
      <c r="B31" s="159" t="s">
        <v>77</v>
      </c>
      <c r="C31" s="159"/>
      <c r="D31" s="159"/>
      <c r="E31" s="159"/>
      <c r="F31" s="159"/>
      <c r="G31" s="159"/>
      <c r="H31" s="159"/>
      <c r="I31" s="159"/>
      <c r="J31" s="160" t="s">
        <v>78</v>
      </c>
      <c r="K31" s="161"/>
      <c r="L31" s="160"/>
      <c r="M31" s="160"/>
      <c r="N31" s="159" t="s">
        <v>79</v>
      </c>
      <c r="O31" s="159"/>
      <c r="P31" s="10"/>
    </row>
    <row r="32" spans="1:17" ht="48.6" customHeight="1" x14ac:dyDescent="0.25">
      <c r="A32" s="159"/>
      <c r="B32" s="64" t="s">
        <v>80</v>
      </c>
      <c r="C32" s="65" t="s">
        <v>81</v>
      </c>
      <c r="D32" s="65" t="s">
        <v>82</v>
      </c>
      <c r="E32" s="65" t="s">
        <v>83</v>
      </c>
      <c r="F32" s="66" t="s">
        <v>84</v>
      </c>
      <c r="G32" s="66" t="s">
        <v>85</v>
      </c>
      <c r="H32" s="66" t="s">
        <v>101</v>
      </c>
      <c r="I32" s="67" t="s">
        <v>87</v>
      </c>
      <c r="J32" s="89" t="s">
        <v>102</v>
      </c>
      <c r="K32" s="88" t="s">
        <v>103</v>
      </c>
      <c r="L32" s="68" t="s">
        <v>104</v>
      </c>
      <c r="M32" s="69" t="s">
        <v>91</v>
      </c>
      <c r="N32" s="66" t="s">
        <v>92</v>
      </c>
      <c r="O32" s="66" t="s">
        <v>93</v>
      </c>
      <c r="P32" s="67" t="s">
        <v>94</v>
      </c>
    </row>
    <row r="33" spans="1:16" ht="14.45" customHeight="1" x14ac:dyDescent="0.25">
      <c r="A33" s="71" t="s">
        <v>19</v>
      </c>
      <c r="B33" s="79">
        <v>8</v>
      </c>
      <c r="C33" s="73" t="s">
        <v>97</v>
      </c>
      <c r="D33" s="79" t="s">
        <v>97</v>
      </c>
      <c r="E33" s="73" t="s">
        <v>97</v>
      </c>
      <c r="F33" s="79" t="s">
        <v>97</v>
      </c>
      <c r="G33" s="73" t="s">
        <v>97</v>
      </c>
      <c r="H33" s="79">
        <v>3</v>
      </c>
      <c r="I33" s="85" t="s">
        <v>97</v>
      </c>
      <c r="J33" s="79" t="s">
        <v>97</v>
      </c>
      <c r="K33" s="73" t="s">
        <v>97</v>
      </c>
      <c r="L33" s="79" t="s">
        <v>97</v>
      </c>
      <c r="M33" s="73" t="s">
        <v>97</v>
      </c>
      <c r="N33" s="79">
        <v>3</v>
      </c>
      <c r="O33" s="73">
        <v>5</v>
      </c>
      <c r="P33" s="90" t="s">
        <v>97</v>
      </c>
    </row>
    <row r="34" spans="1:16" ht="14.45" customHeight="1" x14ac:dyDescent="0.25">
      <c r="A34" s="59" t="s">
        <v>26</v>
      </c>
      <c r="B34" s="80">
        <v>6</v>
      </c>
      <c r="C34" s="74" t="s">
        <v>97</v>
      </c>
      <c r="D34" s="80" t="s">
        <v>97</v>
      </c>
      <c r="E34" s="74" t="s">
        <v>97</v>
      </c>
      <c r="F34" s="80" t="s">
        <v>97</v>
      </c>
      <c r="G34" s="74" t="s">
        <v>97</v>
      </c>
      <c r="H34" s="80" t="s">
        <v>97</v>
      </c>
      <c r="I34" s="86" t="s">
        <v>97</v>
      </c>
      <c r="J34" s="80" t="s">
        <v>97</v>
      </c>
      <c r="K34" s="74" t="s">
        <v>97</v>
      </c>
      <c r="L34" s="80" t="s">
        <v>97</v>
      </c>
      <c r="M34" s="74" t="s">
        <v>97</v>
      </c>
      <c r="N34" s="80">
        <v>3</v>
      </c>
      <c r="O34" s="74">
        <v>3</v>
      </c>
      <c r="P34" s="91" t="s">
        <v>97</v>
      </c>
    </row>
    <row r="35" spans="1:16" ht="14.45" customHeight="1" x14ac:dyDescent="0.25">
      <c r="A35" s="60" t="s">
        <v>29</v>
      </c>
      <c r="B35" s="80">
        <v>2</v>
      </c>
      <c r="C35" s="75"/>
      <c r="D35" s="84"/>
      <c r="E35" s="75"/>
      <c r="F35" s="84"/>
      <c r="G35" s="75"/>
      <c r="H35" s="84"/>
      <c r="I35" s="75"/>
      <c r="J35" s="84"/>
      <c r="K35" s="75"/>
      <c r="L35" s="84"/>
      <c r="M35" s="75"/>
      <c r="N35" s="84"/>
      <c r="O35" s="75"/>
      <c r="P35" s="92"/>
    </row>
    <row r="36" spans="1:16" ht="14.45" customHeight="1" x14ac:dyDescent="0.25">
      <c r="A36" s="60" t="s">
        <v>39</v>
      </c>
      <c r="B36" s="80" t="s">
        <v>97</v>
      </c>
      <c r="C36" s="74" t="s">
        <v>97</v>
      </c>
      <c r="D36" s="80" t="s">
        <v>97</v>
      </c>
      <c r="E36" s="74" t="s">
        <v>97</v>
      </c>
      <c r="F36" s="80" t="s">
        <v>97</v>
      </c>
      <c r="G36" s="74" t="s">
        <v>97</v>
      </c>
      <c r="H36" s="80" t="s">
        <v>97</v>
      </c>
      <c r="I36" s="86" t="s">
        <v>97</v>
      </c>
      <c r="J36" s="80" t="s">
        <v>97</v>
      </c>
      <c r="K36" s="74" t="s">
        <v>97</v>
      </c>
      <c r="L36" s="80" t="s">
        <v>97</v>
      </c>
      <c r="M36" s="74" t="s">
        <v>97</v>
      </c>
      <c r="N36" s="80" t="s">
        <v>97</v>
      </c>
      <c r="O36" s="74">
        <v>8</v>
      </c>
      <c r="P36" s="91" t="s">
        <v>97</v>
      </c>
    </row>
    <row r="37" spans="1:16" ht="14.45" customHeight="1" x14ac:dyDescent="0.25">
      <c r="A37" s="59" t="s">
        <v>42</v>
      </c>
      <c r="B37" s="80">
        <v>2</v>
      </c>
      <c r="C37" s="74" t="s">
        <v>97</v>
      </c>
      <c r="D37" s="80" t="s">
        <v>97</v>
      </c>
      <c r="E37" s="74" t="s">
        <v>97</v>
      </c>
      <c r="F37" s="80" t="s">
        <v>97</v>
      </c>
      <c r="G37" s="74" t="s">
        <v>97</v>
      </c>
      <c r="H37" s="80" t="s">
        <v>97</v>
      </c>
      <c r="I37" s="86" t="s">
        <v>97</v>
      </c>
      <c r="J37" s="80" t="s">
        <v>97</v>
      </c>
      <c r="K37" s="74" t="s">
        <v>97</v>
      </c>
      <c r="L37" s="80" t="s">
        <v>97</v>
      </c>
      <c r="M37" s="74" t="s">
        <v>97</v>
      </c>
      <c r="N37" s="80">
        <v>1</v>
      </c>
      <c r="O37" s="74">
        <v>2</v>
      </c>
      <c r="P37" s="91" t="s">
        <v>97</v>
      </c>
    </row>
    <row r="38" spans="1:16" s="1" customFormat="1" ht="14.45" customHeight="1" x14ac:dyDescent="0.25">
      <c r="A38" s="59" t="s">
        <v>45</v>
      </c>
      <c r="B38" s="80">
        <v>2</v>
      </c>
      <c r="C38" s="74" t="s">
        <v>97</v>
      </c>
      <c r="D38" s="80" t="s">
        <v>97</v>
      </c>
      <c r="E38" s="74" t="s">
        <v>97</v>
      </c>
      <c r="F38" s="80" t="s">
        <v>97</v>
      </c>
      <c r="G38" s="74" t="s">
        <v>97</v>
      </c>
      <c r="H38" s="80" t="s">
        <v>97</v>
      </c>
      <c r="I38" s="86" t="s">
        <v>97</v>
      </c>
      <c r="J38" s="80" t="s">
        <v>97</v>
      </c>
      <c r="K38" s="74" t="s">
        <v>97</v>
      </c>
      <c r="L38" s="80" t="s">
        <v>97</v>
      </c>
      <c r="M38" s="74" t="s">
        <v>97</v>
      </c>
      <c r="N38" s="80" t="s">
        <v>97</v>
      </c>
      <c r="O38" s="74" t="s">
        <v>97</v>
      </c>
      <c r="P38" s="91" t="s">
        <v>97</v>
      </c>
    </row>
    <row r="39" spans="1:16" ht="14.45" customHeight="1" x14ac:dyDescent="0.25">
      <c r="A39" s="61" t="s">
        <v>51</v>
      </c>
      <c r="B39" s="81">
        <v>1</v>
      </c>
      <c r="C39" s="76" t="s">
        <v>97</v>
      </c>
      <c r="D39" s="81" t="s">
        <v>97</v>
      </c>
      <c r="E39" s="76" t="s">
        <v>97</v>
      </c>
      <c r="F39" s="81" t="s">
        <v>97</v>
      </c>
      <c r="G39" s="76" t="s">
        <v>97</v>
      </c>
      <c r="H39" s="81">
        <v>1</v>
      </c>
      <c r="I39" s="33" t="s">
        <v>97</v>
      </c>
      <c r="J39" s="81" t="s">
        <v>97</v>
      </c>
      <c r="K39" s="76" t="s">
        <v>97</v>
      </c>
      <c r="L39" s="81" t="s">
        <v>97</v>
      </c>
      <c r="M39" s="76" t="s">
        <v>97</v>
      </c>
      <c r="N39" s="81">
        <v>2</v>
      </c>
      <c r="O39" s="76" t="s">
        <v>97</v>
      </c>
      <c r="P39" s="93" t="s">
        <v>97</v>
      </c>
    </row>
    <row r="40" spans="1:16" ht="14.45" customHeight="1" x14ac:dyDescent="0.25">
      <c r="A40" s="62" t="s">
        <v>54</v>
      </c>
      <c r="B40" s="80">
        <v>4</v>
      </c>
      <c r="C40" s="74" t="s">
        <v>97</v>
      </c>
      <c r="D40" s="80" t="s">
        <v>97</v>
      </c>
      <c r="E40" s="74" t="s">
        <v>97</v>
      </c>
      <c r="F40" s="80" t="s">
        <v>97</v>
      </c>
      <c r="G40" s="74" t="s">
        <v>97</v>
      </c>
      <c r="H40" s="80" t="s">
        <v>97</v>
      </c>
      <c r="I40" s="86" t="s">
        <v>97</v>
      </c>
      <c r="J40" s="80" t="s">
        <v>97</v>
      </c>
      <c r="K40" s="74" t="s">
        <v>97</v>
      </c>
      <c r="L40" s="80" t="s">
        <v>97</v>
      </c>
      <c r="M40" s="74" t="s">
        <v>97</v>
      </c>
      <c r="N40" s="80" t="s">
        <v>97</v>
      </c>
      <c r="O40" s="74" t="s">
        <v>97</v>
      </c>
      <c r="P40" s="91" t="s">
        <v>97</v>
      </c>
    </row>
    <row r="41" spans="1:16" ht="15" customHeight="1" x14ac:dyDescent="0.25">
      <c r="A41" s="59" t="s">
        <v>57</v>
      </c>
      <c r="B41" s="80">
        <v>1</v>
      </c>
      <c r="C41" s="74" t="s">
        <v>97</v>
      </c>
      <c r="D41" s="80" t="s">
        <v>97</v>
      </c>
      <c r="E41" s="74" t="s">
        <v>97</v>
      </c>
      <c r="F41" s="80" t="s">
        <v>97</v>
      </c>
      <c r="G41" s="74" t="s">
        <v>97</v>
      </c>
      <c r="H41" s="80" t="s">
        <v>97</v>
      </c>
      <c r="I41" s="86" t="s">
        <v>97</v>
      </c>
      <c r="J41" s="80" t="s">
        <v>97</v>
      </c>
      <c r="K41" s="74" t="s">
        <v>97</v>
      </c>
      <c r="L41" s="80" t="s">
        <v>97</v>
      </c>
      <c r="M41" s="74" t="s">
        <v>97</v>
      </c>
      <c r="N41" s="80" t="s">
        <v>97</v>
      </c>
      <c r="O41" s="74" t="s">
        <v>97</v>
      </c>
      <c r="P41" s="91" t="s">
        <v>97</v>
      </c>
    </row>
    <row r="42" spans="1:16" ht="15" customHeight="1" x14ac:dyDescent="0.25">
      <c r="A42" s="58" t="s">
        <v>63</v>
      </c>
      <c r="B42" s="82"/>
      <c r="C42" s="77"/>
      <c r="D42" s="82"/>
      <c r="E42" s="77"/>
      <c r="F42" s="82"/>
      <c r="G42" s="77"/>
      <c r="H42" s="82"/>
      <c r="I42" s="75">
        <v>1</v>
      </c>
      <c r="J42" s="82"/>
      <c r="K42" s="77"/>
      <c r="L42" s="82"/>
      <c r="M42" s="77"/>
      <c r="N42" s="82"/>
      <c r="O42" s="77"/>
      <c r="P42" s="94"/>
    </row>
    <row r="43" spans="1:16" ht="15" customHeight="1" x14ac:dyDescent="0.25">
      <c r="A43" s="72" t="s">
        <v>70</v>
      </c>
      <c r="B43" s="83">
        <v>2</v>
      </c>
      <c r="C43" s="78" t="s">
        <v>97</v>
      </c>
      <c r="D43" s="83" t="s">
        <v>97</v>
      </c>
      <c r="E43" s="78" t="s">
        <v>97</v>
      </c>
      <c r="F43" s="83" t="s">
        <v>97</v>
      </c>
      <c r="G43" s="78" t="s">
        <v>97</v>
      </c>
      <c r="H43" s="83" t="s">
        <v>97</v>
      </c>
      <c r="I43" s="87" t="s">
        <v>97</v>
      </c>
      <c r="J43" s="83" t="s">
        <v>97</v>
      </c>
      <c r="K43" s="78" t="s">
        <v>97</v>
      </c>
      <c r="L43" s="83" t="s">
        <v>97</v>
      </c>
      <c r="M43" s="78" t="s">
        <v>97</v>
      </c>
      <c r="N43" s="83" t="s">
        <v>97</v>
      </c>
      <c r="O43" s="78" t="s">
        <v>97</v>
      </c>
      <c r="P43" s="95" t="s">
        <v>97</v>
      </c>
    </row>
    <row r="44" spans="1:16" ht="15" customHeight="1" x14ac:dyDescent="0.25">
      <c r="A44" s="16" t="s">
        <v>73</v>
      </c>
      <c r="B44" s="70">
        <f>SUM(B33:B43)</f>
        <v>28</v>
      </c>
      <c r="C44" s="70">
        <f t="shared" ref="C44:P44" si="1">SUM(C33:C43)</f>
        <v>0</v>
      </c>
      <c r="D44" s="70">
        <f t="shared" si="1"/>
        <v>0</v>
      </c>
      <c r="E44" s="70">
        <f t="shared" si="1"/>
        <v>0</v>
      </c>
      <c r="F44" s="70">
        <f t="shared" si="1"/>
        <v>0</v>
      </c>
      <c r="G44" s="70">
        <f t="shared" si="1"/>
        <v>0</v>
      </c>
      <c r="H44" s="70">
        <f t="shared" si="1"/>
        <v>4</v>
      </c>
      <c r="I44" s="70">
        <f t="shared" si="1"/>
        <v>1</v>
      </c>
      <c r="J44" s="70">
        <f t="shared" si="1"/>
        <v>0</v>
      </c>
      <c r="K44" s="70">
        <f t="shared" si="1"/>
        <v>0</v>
      </c>
      <c r="L44" s="70">
        <f t="shared" si="1"/>
        <v>0</v>
      </c>
      <c r="M44" s="70">
        <f t="shared" si="1"/>
        <v>0</v>
      </c>
      <c r="N44" s="70">
        <f t="shared" si="1"/>
        <v>9</v>
      </c>
      <c r="O44" s="70">
        <f t="shared" si="1"/>
        <v>18</v>
      </c>
      <c r="P44" s="70">
        <f t="shared" si="1"/>
        <v>0</v>
      </c>
    </row>
  </sheetData>
  <mergeCells count="13">
    <mergeCell ref="A2:H2"/>
    <mergeCell ref="A28:F28"/>
    <mergeCell ref="A29:F29"/>
    <mergeCell ref="A4:A6"/>
    <mergeCell ref="B4:P4"/>
    <mergeCell ref="B5:I5"/>
    <mergeCell ref="J5:M5"/>
    <mergeCell ref="N5:O5"/>
    <mergeCell ref="A30:A32"/>
    <mergeCell ref="B30:P30"/>
    <mergeCell ref="B31:I31"/>
    <mergeCell ref="J31:M31"/>
    <mergeCell ref="N31:O31"/>
  </mergeCells>
  <pageMargins left="0.23611111111111099" right="0.23611111111111099" top="0.15763888888888899" bottom="0.15763888888888899" header="0.51180555555555496" footer="0.51180555555555496"/>
  <pageSetup paperSize="0" scale="0" firstPageNumber="0" orientation="portrait" usePrinterDefaults="0" horizontalDpi="0" verticalDpi="0" copies="0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7"/>
  <sheetViews>
    <sheetView zoomScale="120" zoomScaleNormal="120" workbookViewId="0">
      <selection activeCell="B9" sqref="B9"/>
    </sheetView>
  </sheetViews>
  <sheetFormatPr defaultRowHeight="15" x14ac:dyDescent="0.25"/>
  <cols>
    <col min="1" max="1" width="9.140625" style="11"/>
    <col min="2" max="2" width="34" style="11" customWidth="1"/>
    <col min="3" max="3" width="21.85546875" style="11"/>
    <col min="4" max="4" width="31.42578125" style="11"/>
    <col min="5" max="5" width="9.140625" style="11"/>
    <col min="6" max="6" width="56.5703125" style="11"/>
    <col min="7" max="1025" width="8.5703125" style="11"/>
  </cols>
  <sheetData>
    <row r="1" spans="1:6" ht="15" customHeight="1" x14ac:dyDescent="0.25">
      <c r="A1" s="10" t="s">
        <v>3</v>
      </c>
      <c r="B1" s="10" t="s">
        <v>4</v>
      </c>
      <c r="C1" s="12" t="s">
        <v>5</v>
      </c>
      <c r="D1" s="13" t="s">
        <v>6</v>
      </c>
      <c r="E1" s="172" t="s">
        <v>105</v>
      </c>
      <c r="F1" s="172"/>
    </row>
    <row r="2" spans="1:6" ht="94.5" customHeight="1" thickTop="1" thickBot="1" x14ac:dyDescent="0.3">
      <c r="A2" s="14"/>
      <c r="B2" s="15"/>
      <c r="C2" s="15"/>
      <c r="D2" s="23"/>
      <c r="E2" s="170"/>
      <c r="F2" s="170"/>
    </row>
    <row r="3" spans="1:6" ht="15" customHeight="1" thickTop="1" thickBot="1" x14ac:dyDescent="0.3">
      <c r="A3" s="16" t="s">
        <v>106</v>
      </c>
      <c r="B3" s="17"/>
      <c r="C3" s="18"/>
      <c r="D3" s="19">
        <v>0</v>
      </c>
      <c r="E3" s="20"/>
      <c r="F3" s="21"/>
    </row>
    <row r="5" spans="1:6" ht="14.45" customHeight="1" x14ac:dyDescent="0.25">
      <c r="A5" s="22" t="s">
        <v>107</v>
      </c>
      <c r="B5" s="22"/>
      <c r="C5" s="22"/>
      <c r="D5" s="22"/>
      <c r="E5" s="22"/>
      <c r="F5" s="22"/>
    </row>
    <row r="6" spans="1:6" ht="14.45" customHeight="1" x14ac:dyDescent="0.25">
      <c r="A6" s="22" t="s">
        <v>108</v>
      </c>
      <c r="B6" s="22"/>
      <c r="C6" s="22"/>
      <c r="D6" s="22"/>
      <c r="E6" s="22"/>
      <c r="F6" s="22"/>
    </row>
    <row r="7" spans="1:6" ht="14.45" customHeight="1" x14ac:dyDescent="0.25">
      <c r="A7" s="171" t="s">
        <v>109</v>
      </c>
      <c r="B7" s="171"/>
      <c r="C7" s="171"/>
      <c r="D7" s="171"/>
      <c r="E7" s="171"/>
      <c r="F7" s="171"/>
    </row>
  </sheetData>
  <mergeCells count="3">
    <mergeCell ref="A7:F7"/>
    <mergeCell ref="E1:F1"/>
    <mergeCell ref="E2:F2"/>
  </mergeCells>
  <pageMargins left="0.7" right="0.7" top="0.78749999999999998" bottom="0.78749999999999998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čerpání finance </vt:lpstr>
      <vt:lpstr>výsledky</vt:lpstr>
      <vt:lpstr>Konference</vt:lpstr>
      <vt:lpstr>'čerpání finance '!Názvy_tisku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Gazdová Vlasta</dc:creator>
  <cp:lastModifiedBy>kub350</cp:lastModifiedBy>
  <cp:revision>0</cp:revision>
  <dcterms:created xsi:type="dcterms:W3CDTF">2011-01-12T08:08:50Z</dcterms:created>
  <dcterms:modified xsi:type="dcterms:W3CDTF">2025-02-12T17:15:33Z</dcterms:modified>
</cp:coreProperties>
</file>