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3" i="5"/>
  <c r="C27" i="5"/>
  <c r="C13" i="5"/>
  <c r="K11" i="1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B27" i="5"/>
  <c r="I11" i="1"/>
  <c r="J11" i="1"/>
  <c r="D11" i="1"/>
  <c r="D13" i="5"/>
  <c r="E13" i="5"/>
  <c r="F13" i="5"/>
  <c r="G13" i="5"/>
  <c r="I13" i="5"/>
  <c r="N13" i="5"/>
  <c r="O13" i="5"/>
  <c r="P13" i="5"/>
  <c r="J13" i="5"/>
  <c r="K13" i="5"/>
  <c r="L13" i="5"/>
  <c r="M13" i="5"/>
  <c r="B13" i="5"/>
  <c r="H11" i="1"/>
  <c r="G11" i="1"/>
  <c r="F11" i="1"/>
  <c r="E11" i="1"/>
</calcChain>
</file>

<file path=xl/sharedStrings.xml><?xml version="1.0" encoding="utf-8"?>
<sst xmlns="http://schemas.openxmlformats.org/spreadsheetml/2006/main" count="111" uniqueCount="71">
  <si>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</si>
  <si>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</si>
  <si>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</si>
  <si>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</si>
  <si>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</si>
  <si>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</si>
  <si>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</si>
  <si>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</si>
  <si>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</si>
  <si>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</si>
  <si>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</si>
  <si>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</si>
  <si>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</si>
  <si>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</si>
  <si>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</si>
  <si>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</si>
  <si>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</si>
  <si>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</si>
  <si>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</si>
  <si>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</si>
  <si>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</si>
  <si>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</si>
  <si>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</si>
  <si>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</si>
  <si>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</si>
  <si>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</si>
  <si>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</si>
  <si>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</si>
  <si>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</si>
  <si>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</si>
  <si>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</si>
  <si>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</si>
  <si>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</si>
  <si>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</si>
  <si>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</si>
  <si>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</si>
  <si>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</si>
  <si>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</si>
  <si>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</si>
  <si>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</si>
  <si>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</si>
  <si>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</si>
  <si>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</si>
  <si>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</si>
  <si>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</si>
  <si>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</si>
  <si>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</si>
  <si>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</si>
  <si>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</si>
  <si>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</si>
  <si>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</si>
  <si>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bezpečnostního inženýrství</t>
  </si>
  <si>
    <t>SP2024/091</t>
  </si>
  <si>
    <t>SP2024/020</t>
  </si>
  <si>
    <t>SP2024/039</t>
  </si>
  <si>
    <t>SP2024/044</t>
  </si>
  <si>
    <t>SP2024/063</t>
  </si>
  <si>
    <t>SP2024/066</t>
  </si>
  <si>
    <t>Aplikovatelnost vodní mlhy na jednotlivé třídy požáru dle ČSN EN 2</t>
  </si>
  <si>
    <t>Výzkum resilience kritických subjektů v kontextu úrovní managementu</t>
  </si>
  <si>
    <t>Ochrana dýchacích cest na principu sorpce</t>
  </si>
  <si>
    <t>Výbuchové charakteristiky vodíku ve směsi se zemním plynem</t>
  </si>
  <si>
    <t>Vliv šířky dutiny a úpravy vnitřního povrchu na šíření plamene v provětrávané fasádě z dřevěných palubek</t>
  </si>
  <si>
    <t>Multifunkční aplikace GO a jeho modifikací.</t>
  </si>
  <si>
    <t>31.12.2024</t>
  </si>
  <si>
    <t>Ing. Marek Miškay</t>
  </si>
  <si>
    <t>Ing. Heidi Janečková</t>
  </si>
  <si>
    <t>Ing. Ružena Langová</t>
  </si>
  <si>
    <t>Ing. Kateřina Symonová</t>
  </si>
  <si>
    <t>Ing. Stanisław Franek</t>
  </si>
  <si>
    <t>Ing. Jan Slaný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</si>
</sst>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25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66876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107" t="s">
        <v>22</v>
      </c>
      <c r="D1" s="114" t="s">
        <v>51</v>
      </c>
      <c r="E1" s="114"/>
      <c r="F1" s="115"/>
    </row>
    <row r="2" spans="1:18" ht="18.75" x14ac:dyDescent="0.25">
      <c r="A2" s="113" t="s">
        <v>48</v>
      </c>
      <c r="B2" s="113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3" t="s">
        <v>0</v>
      </c>
      <c r="B4" s="53" t="s">
        <v>1</v>
      </c>
      <c r="C4" s="24" t="s">
        <v>2</v>
      </c>
      <c r="D4" s="54" t="s">
        <v>3</v>
      </c>
      <c r="E4" s="54" t="s">
        <v>4</v>
      </c>
      <c r="F4" s="54" t="s">
        <v>5</v>
      </c>
      <c r="G4" s="54" t="s">
        <v>12</v>
      </c>
      <c r="H4" s="54" t="s">
        <v>26</v>
      </c>
      <c r="I4" s="54" t="s">
        <v>27</v>
      </c>
      <c r="J4" s="54" t="s">
        <v>13</v>
      </c>
      <c r="K4" s="54" t="s">
        <v>24</v>
      </c>
      <c r="L4" s="54" t="s">
        <v>25</v>
      </c>
      <c r="M4" s="54" t="s">
        <v>6</v>
      </c>
      <c r="N4" s="4"/>
      <c r="O4" s="5"/>
      <c r="P4" s="5"/>
      <c r="Q4" s="5"/>
      <c r="R4" s="5"/>
    </row>
    <row r="5" spans="1:18" ht="22.5" x14ac:dyDescent="0.25">
      <c r="A5" s="96" t="s">
        <v>53</v>
      </c>
      <c r="B5" s="97" t="s">
        <v>58</v>
      </c>
      <c r="C5" s="98" t="s">
        <v>65</v>
      </c>
      <c r="D5" s="94">
        <v>0</v>
      </c>
      <c r="E5" s="56">
        <v>217250</v>
      </c>
      <c r="F5" s="56">
        <v>67380</v>
      </c>
      <c r="G5" s="56">
        <v>54000</v>
      </c>
      <c r="H5" s="93">
        <v>6</v>
      </c>
      <c r="I5" s="93">
        <v>3</v>
      </c>
      <c r="J5" s="93">
        <v>4</v>
      </c>
      <c r="K5" s="93">
        <v>2.25</v>
      </c>
      <c r="L5" s="93">
        <v>2.25</v>
      </c>
      <c r="M5" s="57" t="s">
        <v>64</v>
      </c>
    </row>
    <row r="6" spans="1:18" s="62" customFormat="1" ht="22.5" x14ac:dyDescent="0.25">
      <c r="A6" s="16" t="s">
        <v>54</v>
      </c>
      <c r="B6" s="17" t="s">
        <v>59</v>
      </c>
      <c r="C6" s="99" t="s">
        <v>66</v>
      </c>
      <c r="D6" s="95">
        <v>0</v>
      </c>
      <c r="E6" s="11">
        <v>245700</v>
      </c>
      <c r="F6" s="11">
        <v>102000</v>
      </c>
      <c r="G6" s="11">
        <v>102000</v>
      </c>
      <c r="H6" s="58">
        <v>6</v>
      </c>
      <c r="I6" s="58">
        <v>5</v>
      </c>
      <c r="J6" s="58">
        <v>4</v>
      </c>
      <c r="K6" s="59">
        <v>4.08</v>
      </c>
      <c r="L6" s="59">
        <v>1</v>
      </c>
      <c r="M6" s="61" t="s">
        <v>64</v>
      </c>
    </row>
    <row r="7" spans="1:18" ht="22.5" x14ac:dyDescent="0.25">
      <c r="A7" s="16" t="s">
        <v>55</v>
      </c>
      <c r="B7" s="17" t="s">
        <v>60</v>
      </c>
      <c r="C7" s="99" t="s">
        <v>67</v>
      </c>
      <c r="D7" s="95">
        <v>0</v>
      </c>
      <c r="E7" s="11">
        <v>290000</v>
      </c>
      <c r="F7" s="11">
        <v>63000</v>
      </c>
      <c r="G7" s="11">
        <v>63000</v>
      </c>
      <c r="H7" s="58">
        <v>6</v>
      </c>
      <c r="I7" s="58">
        <v>3</v>
      </c>
      <c r="J7" s="58">
        <v>3</v>
      </c>
      <c r="K7" s="59">
        <v>2.5</v>
      </c>
      <c r="L7" s="59">
        <v>2</v>
      </c>
      <c r="M7" s="57" t="s">
        <v>64</v>
      </c>
      <c r="O7" s="112" t="s">
        <v>43</v>
      </c>
      <c r="P7" s="112"/>
    </row>
    <row r="8" spans="1:18" ht="22.5" x14ac:dyDescent="0.25">
      <c r="A8" s="16" t="s">
        <v>56</v>
      </c>
      <c r="B8" s="17" t="s">
        <v>61</v>
      </c>
      <c r="C8" s="99" t="s">
        <v>68</v>
      </c>
      <c r="D8" s="108">
        <v>0</v>
      </c>
      <c r="E8" s="11">
        <v>250000</v>
      </c>
      <c r="F8" s="6">
        <v>105000</v>
      </c>
      <c r="G8" s="6">
        <v>105000</v>
      </c>
      <c r="H8" s="58">
        <v>9</v>
      </c>
      <c r="I8" s="58">
        <v>6</v>
      </c>
      <c r="J8" s="58">
        <v>6</v>
      </c>
      <c r="K8" s="59">
        <v>5</v>
      </c>
      <c r="L8" s="59">
        <v>3</v>
      </c>
      <c r="M8" s="57" t="s">
        <v>64</v>
      </c>
      <c r="O8" s="112"/>
      <c r="P8" s="112"/>
    </row>
    <row r="9" spans="1:18" ht="45" x14ac:dyDescent="0.25">
      <c r="A9" s="16" t="s">
        <v>57</v>
      </c>
      <c r="B9" s="17" t="s">
        <v>62</v>
      </c>
      <c r="C9" s="99" t="s">
        <v>69</v>
      </c>
      <c r="D9" s="95">
        <v>0</v>
      </c>
      <c r="E9" s="11">
        <v>210000</v>
      </c>
      <c r="F9" s="11">
        <v>53000</v>
      </c>
      <c r="G9" s="11">
        <v>53000</v>
      </c>
      <c r="H9" s="58">
        <v>6</v>
      </c>
      <c r="I9" s="58">
        <v>4</v>
      </c>
      <c r="J9" s="58">
        <v>3</v>
      </c>
      <c r="K9" s="59">
        <v>3.33</v>
      </c>
      <c r="L9" s="59">
        <v>1.33</v>
      </c>
      <c r="M9" s="57" t="s">
        <v>64</v>
      </c>
    </row>
    <row r="10" spans="1:18" ht="23.25" thickBot="1" x14ac:dyDescent="0.3">
      <c r="A10" s="16" t="s">
        <v>52</v>
      </c>
      <c r="B10" s="17" t="s">
        <v>63</v>
      </c>
      <c r="C10" s="99" t="s">
        <v>70</v>
      </c>
      <c r="D10" s="95">
        <v>0</v>
      </c>
      <c r="E10" s="11">
        <v>69173</v>
      </c>
      <c r="F10" s="11">
        <v>27000</v>
      </c>
      <c r="G10" s="11">
        <v>27000</v>
      </c>
      <c r="H10" s="58">
        <v>4</v>
      </c>
      <c r="I10" s="58">
        <v>2</v>
      </c>
      <c r="J10" s="58">
        <v>1</v>
      </c>
      <c r="K10" s="59">
        <v>2</v>
      </c>
      <c r="L10" s="59">
        <v>2</v>
      </c>
      <c r="M10" s="57" t="s">
        <v>64</v>
      </c>
    </row>
    <row r="11" spans="1:18" ht="15.75" thickBot="1" x14ac:dyDescent="0.3">
      <c r="A11" s="13" t="s">
        <v>11</v>
      </c>
      <c r="B11" s="14"/>
      <c r="C11" s="14"/>
      <c r="D11" s="109">
        <f t="shared" ref="D11:L11" si="0">SUM(D5:D10)</f>
        <v>0</v>
      </c>
      <c r="E11" s="109">
        <f t="shared" si="0"/>
        <v>1282123</v>
      </c>
      <c r="F11" s="110">
        <f t="shared" si="0"/>
        <v>417380</v>
      </c>
      <c r="G11" s="110">
        <f t="shared" si="0"/>
        <v>404000</v>
      </c>
      <c r="H11" s="111">
        <f t="shared" si="0"/>
        <v>37</v>
      </c>
      <c r="I11" s="111">
        <f t="shared" si="0"/>
        <v>23</v>
      </c>
      <c r="J11" s="111">
        <f t="shared" si="0"/>
        <v>21</v>
      </c>
      <c r="K11" s="111">
        <f t="shared" si="0"/>
        <v>19.16</v>
      </c>
      <c r="L11" s="111">
        <f t="shared" si="0"/>
        <v>11.58</v>
      </c>
      <c r="M11" s="15"/>
    </row>
    <row r="13" spans="1:18" x14ac:dyDescent="0.25">
      <c r="H13" s="2" t="s">
        <v>23</v>
      </c>
    </row>
    <row r="14" spans="1:18" x14ac:dyDescent="0.25">
      <c r="B14" s="8"/>
    </row>
    <row r="17" spans="2:2" x14ac:dyDescent="0.25">
      <c r="B17" s="3"/>
    </row>
  </sheetData>
  <mergeCells count="3">
    <mergeCell ref="O7:P8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7" zoomScale="110" zoomScaleNormal="110" workbookViewId="0">
      <selection activeCell="A27" sqref="A27:A31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7"/>
    </row>
    <row r="2" spans="1:17" ht="18.75" x14ac:dyDescent="0.25">
      <c r="A2" s="113" t="s">
        <v>49</v>
      </c>
      <c r="B2" s="113"/>
      <c r="C2" s="113"/>
      <c r="D2" s="113"/>
      <c r="E2" s="113"/>
      <c r="F2" s="113"/>
      <c r="G2" s="113"/>
      <c r="H2" s="113"/>
    </row>
    <row r="3" spans="1:17" ht="15.75" thickBot="1" x14ac:dyDescent="0.3"/>
    <row r="4" spans="1:17" ht="15.75" thickBot="1" x14ac:dyDescent="0.3">
      <c r="A4" s="121" t="s">
        <v>10</v>
      </c>
      <c r="B4" s="118" t="s">
        <v>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</row>
    <row r="5" spans="1:17" ht="15.75" thickBot="1" x14ac:dyDescent="0.3">
      <c r="A5" s="122"/>
      <c r="B5" s="120" t="s">
        <v>8</v>
      </c>
      <c r="C5" s="118"/>
      <c r="D5" s="118"/>
      <c r="E5" s="118"/>
      <c r="F5" s="118"/>
      <c r="G5" s="118"/>
      <c r="H5" s="118"/>
      <c r="I5" s="119"/>
      <c r="J5" s="124" t="s">
        <v>30</v>
      </c>
      <c r="K5" s="124"/>
      <c r="L5" s="124"/>
      <c r="M5" s="125"/>
      <c r="N5" s="120" t="s">
        <v>7</v>
      </c>
      <c r="O5" s="119"/>
      <c r="P5" s="12"/>
    </row>
    <row r="6" spans="1:17" ht="45.75" thickBot="1" x14ac:dyDescent="0.3">
      <c r="A6" s="123"/>
      <c r="B6" s="18" t="s">
        <v>14</v>
      </c>
      <c r="C6" s="86" t="s">
        <v>15</v>
      </c>
      <c r="D6" s="20" t="s">
        <v>39</v>
      </c>
      <c r="E6" s="19" t="s">
        <v>47</v>
      </c>
      <c r="F6" s="20" t="s">
        <v>32</v>
      </c>
      <c r="G6" s="20" t="s">
        <v>40</v>
      </c>
      <c r="H6" s="20" t="s">
        <v>31</v>
      </c>
      <c r="I6" s="103" t="s">
        <v>28</v>
      </c>
      <c r="J6" s="100" t="s">
        <v>19</v>
      </c>
      <c r="K6" s="20" t="s">
        <v>38</v>
      </c>
      <c r="L6" s="20" t="s">
        <v>20</v>
      </c>
      <c r="M6" s="21" t="s">
        <v>21</v>
      </c>
      <c r="N6" s="20" t="s">
        <v>17</v>
      </c>
      <c r="O6" s="20" t="s">
        <v>18</v>
      </c>
      <c r="P6" s="92" t="s">
        <v>29</v>
      </c>
      <c r="Q6" s="105" t="s">
        <v>41</v>
      </c>
    </row>
    <row r="7" spans="1:17" x14ac:dyDescent="0.25">
      <c r="A7" s="96" t="s">
        <v>53</v>
      </c>
      <c r="B7" s="75">
        <v>2</v>
      </c>
      <c r="C7" s="87"/>
      <c r="D7" s="76"/>
      <c r="E7" s="76"/>
      <c r="F7" s="76"/>
      <c r="G7" s="76"/>
      <c r="H7" s="76">
        <v>3</v>
      </c>
      <c r="I7" s="77">
        <v>1</v>
      </c>
      <c r="J7" s="87"/>
      <c r="K7" s="76"/>
      <c r="L7" s="76"/>
      <c r="M7" s="77"/>
      <c r="N7" s="76">
        <v>1</v>
      </c>
      <c r="O7" s="76"/>
      <c r="P7" s="78"/>
      <c r="Q7" s="34"/>
    </row>
    <row r="8" spans="1:17" x14ac:dyDescent="0.25">
      <c r="A8" s="16" t="s">
        <v>54</v>
      </c>
      <c r="B8" s="90">
        <v>1</v>
      </c>
      <c r="C8" s="89"/>
      <c r="D8" s="89"/>
      <c r="E8" s="89"/>
      <c r="F8" s="89"/>
      <c r="G8" s="89"/>
      <c r="H8" s="89">
        <v>2</v>
      </c>
      <c r="I8" s="104"/>
      <c r="J8" s="101">
        <v>3</v>
      </c>
      <c r="K8" s="89"/>
      <c r="L8" s="80"/>
      <c r="M8" s="81"/>
      <c r="N8" s="89">
        <v>1</v>
      </c>
      <c r="O8" s="91"/>
      <c r="P8" s="64"/>
      <c r="Q8" s="35"/>
    </row>
    <row r="9" spans="1:17" x14ac:dyDescent="0.25">
      <c r="A9" s="16" t="s">
        <v>55</v>
      </c>
      <c r="B9" s="79"/>
      <c r="C9" s="80"/>
      <c r="D9" s="80"/>
      <c r="E9" s="80"/>
      <c r="F9" s="80"/>
      <c r="G9" s="80"/>
      <c r="H9" s="80">
        <v>1</v>
      </c>
      <c r="I9" s="81"/>
      <c r="J9" s="88"/>
      <c r="K9" s="80"/>
      <c r="L9" s="80"/>
      <c r="M9" s="81"/>
      <c r="N9" s="80"/>
      <c r="O9" s="80"/>
      <c r="P9" s="64"/>
      <c r="Q9" s="35"/>
    </row>
    <row r="10" spans="1:17" x14ac:dyDescent="0.25">
      <c r="A10" s="16" t="s">
        <v>56</v>
      </c>
      <c r="B10" s="82"/>
      <c r="C10" s="80"/>
      <c r="D10" s="80"/>
      <c r="E10" s="83"/>
      <c r="F10" s="84"/>
      <c r="G10" s="84"/>
      <c r="H10" s="84"/>
      <c r="I10" s="85"/>
      <c r="J10" s="88"/>
      <c r="K10" s="89">
        <v>2</v>
      </c>
      <c r="L10" s="84"/>
      <c r="M10" s="85"/>
      <c r="N10" s="84"/>
      <c r="O10" s="84">
        <v>1</v>
      </c>
      <c r="P10" s="64"/>
      <c r="Q10" s="63"/>
    </row>
    <row r="11" spans="1:17" x14ac:dyDescent="0.25">
      <c r="A11" s="16" t="s">
        <v>57</v>
      </c>
      <c r="B11" s="79"/>
      <c r="C11" s="80"/>
      <c r="D11" s="80"/>
      <c r="E11" s="80"/>
      <c r="F11" s="80"/>
      <c r="G11" s="80"/>
      <c r="H11" s="80"/>
      <c r="I11" s="81"/>
      <c r="J11" s="88"/>
      <c r="K11" s="80"/>
      <c r="L11" s="80"/>
      <c r="M11" s="81"/>
      <c r="N11" s="80"/>
      <c r="O11" s="80"/>
      <c r="P11" s="64"/>
      <c r="Q11" s="35"/>
    </row>
    <row r="12" spans="1:17" ht="15.75" thickBot="1" x14ac:dyDescent="0.3">
      <c r="A12" s="16" t="s">
        <v>52</v>
      </c>
      <c r="B12" s="79"/>
      <c r="C12" s="80"/>
      <c r="D12" s="80"/>
      <c r="E12" s="80"/>
      <c r="F12" s="80"/>
      <c r="G12" s="80"/>
      <c r="H12" s="80">
        <v>1</v>
      </c>
      <c r="I12" s="81"/>
      <c r="J12" s="88"/>
      <c r="K12" s="80">
        <v>1</v>
      </c>
      <c r="L12" s="80"/>
      <c r="M12" s="81"/>
      <c r="N12" s="80"/>
      <c r="O12" s="80"/>
      <c r="P12" s="64"/>
      <c r="Q12" s="35"/>
    </row>
    <row r="13" spans="1:17" ht="15.75" thickBot="1" x14ac:dyDescent="0.3">
      <c r="A13" s="22" t="s">
        <v>11</v>
      </c>
      <c r="B13" s="23">
        <f>SUM(B7:B12)</f>
        <v>3</v>
      </c>
      <c r="C13" s="23">
        <f>SUM(C7:C12)</f>
        <v>0</v>
      </c>
      <c r="D13" s="23">
        <f>SUM(D7:D12)</f>
        <v>0</v>
      </c>
      <c r="E13" s="23">
        <f>SUM(E7:E12)</f>
        <v>0</v>
      </c>
      <c r="F13" s="23">
        <f>SUM(F7:F12)</f>
        <v>0</v>
      </c>
      <c r="G13" s="23">
        <f>SUM(G7:G12)</f>
        <v>0</v>
      </c>
      <c r="H13" s="23">
        <f>SUM(H7:H12)</f>
        <v>7</v>
      </c>
      <c r="I13" s="55">
        <f>SUM(I7:I12)</f>
        <v>1</v>
      </c>
      <c r="J13" s="102">
        <f>SUM(J7:J12)</f>
        <v>3</v>
      </c>
      <c r="K13" s="23">
        <f>SUM(K7:K12)</f>
        <v>3</v>
      </c>
      <c r="L13" s="23">
        <f>SUM(L7:L12)</f>
        <v>0</v>
      </c>
      <c r="M13" s="23">
        <f>SUM(M7:M12)</f>
        <v>0</v>
      </c>
      <c r="N13" s="23">
        <f>SUM(N7:N12)</f>
        <v>2</v>
      </c>
      <c r="O13" s="23">
        <f>SUM(O7:O12)</f>
        <v>1</v>
      </c>
      <c r="P13" s="55">
        <f>SUM(P7:P12)</f>
        <v>0</v>
      </c>
      <c r="Q13" s="3"/>
    </row>
    <row r="15" spans="1:17" s="9" customFormat="1" ht="36.75" customHeight="1" x14ac:dyDescent="0.25"/>
    <row r="16" spans="1:17" ht="15.75" x14ac:dyDescent="0.25">
      <c r="A16" s="116" t="s">
        <v>35</v>
      </c>
      <c r="B16" s="116"/>
      <c r="C16" s="116"/>
      <c r="D16" s="116"/>
      <c r="E16" s="116"/>
      <c r="F16" s="116"/>
    </row>
    <row r="17" spans="1:16" ht="15.75" thickBot="1" x14ac:dyDescent="0.3">
      <c r="A17" s="117" t="s">
        <v>50</v>
      </c>
      <c r="B17" s="117"/>
      <c r="C17" s="117"/>
      <c r="D17" s="117"/>
      <c r="E17" s="117"/>
      <c r="F17" s="117"/>
    </row>
    <row r="18" spans="1:16" ht="15.75" thickBot="1" x14ac:dyDescent="0.3">
      <c r="A18" s="126" t="s">
        <v>0</v>
      </c>
      <c r="B18" s="129" t="s">
        <v>9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</row>
    <row r="19" spans="1:16" ht="15.75" thickBot="1" x14ac:dyDescent="0.3">
      <c r="A19" s="127"/>
      <c r="B19" s="129" t="s">
        <v>8</v>
      </c>
      <c r="C19" s="130"/>
      <c r="D19" s="130"/>
      <c r="E19" s="130"/>
      <c r="F19" s="130"/>
      <c r="G19" s="130"/>
      <c r="H19" s="130"/>
      <c r="I19" s="131"/>
      <c r="J19" s="132" t="s">
        <v>30</v>
      </c>
      <c r="K19" s="132"/>
      <c r="L19" s="132"/>
      <c r="M19" s="133"/>
      <c r="N19" s="129" t="s">
        <v>7</v>
      </c>
      <c r="O19" s="131"/>
      <c r="P19" s="25"/>
    </row>
    <row r="20" spans="1:16" ht="48.75" thickBot="1" x14ac:dyDescent="0.3">
      <c r="A20" s="128"/>
      <c r="B20" s="26" t="s">
        <v>14</v>
      </c>
      <c r="C20" s="27" t="s">
        <v>15</v>
      </c>
      <c r="D20" s="27" t="s">
        <v>39</v>
      </c>
      <c r="E20" s="27" t="s">
        <v>47</v>
      </c>
      <c r="F20" s="28" t="s">
        <v>32</v>
      </c>
      <c r="G20" s="28" t="s">
        <v>16</v>
      </c>
      <c r="H20" s="28" t="s">
        <v>33</v>
      </c>
      <c r="I20" s="29" t="s">
        <v>28</v>
      </c>
      <c r="J20" s="30" t="s">
        <v>19</v>
      </c>
      <c r="K20" s="28" t="s">
        <v>34</v>
      </c>
      <c r="L20" s="28" t="s">
        <v>20</v>
      </c>
      <c r="M20" s="31" t="s">
        <v>21</v>
      </c>
      <c r="N20" s="28" t="s">
        <v>17</v>
      </c>
      <c r="O20" s="28" t="s">
        <v>18</v>
      </c>
      <c r="P20" s="29" t="s">
        <v>29</v>
      </c>
    </row>
    <row r="21" spans="1:16" x14ac:dyDescent="0.25">
      <c r="A21" s="96" t="s">
        <v>53</v>
      </c>
      <c r="B21" s="65">
        <v>1</v>
      </c>
      <c r="C21" s="66"/>
      <c r="D21" s="66"/>
      <c r="E21" s="67"/>
      <c r="F21" s="66"/>
      <c r="G21" s="66"/>
      <c r="H21" s="66"/>
      <c r="I21" s="68"/>
      <c r="J21" s="69"/>
      <c r="K21" s="66"/>
      <c r="L21" s="66"/>
      <c r="M21" s="68"/>
      <c r="N21" s="66"/>
      <c r="O21" s="66"/>
      <c r="P21" s="68"/>
    </row>
    <row r="22" spans="1:16" x14ac:dyDescent="0.25">
      <c r="A22" s="16" t="s">
        <v>54</v>
      </c>
      <c r="B22" s="70"/>
      <c r="C22" s="60"/>
      <c r="D22" s="60"/>
      <c r="E22" s="71"/>
      <c r="F22" s="60"/>
      <c r="G22" s="60"/>
      <c r="H22" s="60">
        <v>1</v>
      </c>
      <c r="I22" s="72"/>
      <c r="J22" s="73"/>
      <c r="K22" s="60"/>
      <c r="L22" s="60"/>
      <c r="M22" s="72"/>
      <c r="N22" s="74">
        <v>1</v>
      </c>
      <c r="O22" s="74"/>
      <c r="P22" s="72"/>
    </row>
    <row r="23" spans="1:16" x14ac:dyDescent="0.25">
      <c r="A23" s="16" t="s">
        <v>55</v>
      </c>
      <c r="B23" s="70"/>
      <c r="C23" s="60"/>
      <c r="D23" s="60"/>
      <c r="E23" s="60"/>
      <c r="F23" s="60"/>
      <c r="G23" s="60"/>
      <c r="H23" s="60"/>
      <c r="I23" s="72"/>
      <c r="J23" s="73"/>
      <c r="K23" s="60"/>
      <c r="L23" s="60"/>
      <c r="M23" s="72"/>
      <c r="N23" s="74"/>
      <c r="O23" s="74"/>
      <c r="P23" s="72"/>
    </row>
    <row r="24" spans="1:16" x14ac:dyDescent="0.25">
      <c r="A24" s="16" t="s">
        <v>56</v>
      </c>
      <c r="B24" s="70">
        <v>3</v>
      </c>
      <c r="C24" s="60"/>
      <c r="D24" s="60"/>
      <c r="E24" s="60"/>
      <c r="F24" s="60"/>
      <c r="G24" s="60"/>
      <c r="H24" s="60"/>
      <c r="I24" s="72"/>
      <c r="J24" s="73"/>
      <c r="K24" s="60"/>
      <c r="L24" s="60"/>
      <c r="M24" s="72"/>
      <c r="N24" s="74"/>
      <c r="O24" s="74"/>
      <c r="P24" s="72"/>
    </row>
    <row r="25" spans="1:16" x14ac:dyDescent="0.25">
      <c r="A25" s="16" t="s">
        <v>57</v>
      </c>
      <c r="B25" s="70"/>
      <c r="C25" s="60"/>
      <c r="D25" s="60"/>
      <c r="E25" s="60"/>
      <c r="F25" s="60"/>
      <c r="G25" s="60"/>
      <c r="H25" s="60">
        <v>1</v>
      </c>
      <c r="I25" s="72"/>
      <c r="J25" s="73"/>
      <c r="K25" s="60"/>
      <c r="L25" s="60"/>
      <c r="M25" s="72"/>
      <c r="N25" s="74"/>
      <c r="O25" s="74">
        <v>1</v>
      </c>
      <c r="P25" s="72"/>
    </row>
    <row r="26" spans="1:16" ht="15.75" thickBot="1" x14ac:dyDescent="0.3">
      <c r="A26" s="16" t="s">
        <v>52</v>
      </c>
      <c r="B26" s="70"/>
      <c r="C26" s="60">
        <v>1</v>
      </c>
      <c r="D26" s="60"/>
      <c r="E26" s="60"/>
      <c r="F26" s="60"/>
      <c r="G26" s="60"/>
      <c r="H26" s="60">
        <v>2</v>
      </c>
      <c r="I26" s="72"/>
      <c r="J26" s="73"/>
      <c r="K26" s="60"/>
      <c r="L26" s="60"/>
      <c r="M26" s="72"/>
      <c r="N26" s="74"/>
      <c r="O26" s="74"/>
      <c r="P26" s="72"/>
    </row>
    <row r="27" spans="1:16" ht="15.75" thickBot="1" x14ac:dyDescent="0.3">
      <c r="A27" s="32" t="s">
        <v>11</v>
      </c>
      <c r="B27" s="48">
        <f>SUM(B21:B26)</f>
        <v>4</v>
      </c>
      <c r="C27" s="48">
        <f>SUM(C21:C26)</f>
        <v>1</v>
      </c>
      <c r="D27" s="48">
        <f>SUM(D21:D26)</f>
        <v>0</v>
      </c>
      <c r="E27" s="49">
        <f>SUM(E21:E26)</f>
        <v>0</v>
      </c>
      <c r="F27" s="49">
        <f>SUM(F21:F26)</f>
        <v>0</v>
      </c>
      <c r="G27" s="49">
        <f>SUM(G21:G26)</f>
        <v>0</v>
      </c>
      <c r="H27" s="49">
        <f>SUM(H21:H26)</f>
        <v>4</v>
      </c>
      <c r="I27" s="50">
        <f>SUM(I21:I26)</f>
        <v>0</v>
      </c>
      <c r="J27" s="51">
        <f>SUM(J21:J26)</f>
        <v>0</v>
      </c>
      <c r="K27" s="49">
        <f>SUM(K21:K26)</f>
        <v>0</v>
      </c>
      <c r="L27" s="49">
        <f>SUM(L21:L26)</f>
        <v>0</v>
      </c>
      <c r="M27" s="51">
        <f>SUM(M21:M26)</f>
        <v>0</v>
      </c>
      <c r="N27" s="48">
        <f>SUM(N21:N26)</f>
        <v>1</v>
      </c>
      <c r="O27" s="49">
        <f>SUM(O21:O26)</f>
        <v>1</v>
      </c>
      <c r="P27" s="52">
        <f>SUM(P21:P26)</f>
        <v>0</v>
      </c>
    </row>
  </sheetData>
  <mergeCells count="13">
    <mergeCell ref="A18:A20"/>
    <mergeCell ref="B18:P18"/>
    <mergeCell ref="B19:I19"/>
    <mergeCell ref="J19:M19"/>
    <mergeCell ref="N19:O19"/>
    <mergeCell ref="A2:H2"/>
    <mergeCell ref="A16:F16"/>
    <mergeCell ref="A17:F1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6" t="s">
        <v>3</v>
      </c>
      <c r="E1" s="137" t="s">
        <v>37</v>
      </c>
      <c r="F1" s="138"/>
    </row>
    <row r="2" spans="1:6" ht="94.5" customHeight="1" thickBot="1" x14ac:dyDescent="0.3">
      <c r="A2" s="37"/>
      <c r="B2" s="38"/>
      <c r="C2" s="38"/>
      <c r="D2" s="39"/>
      <c r="E2" s="135" t="s">
        <v>44</v>
      </c>
      <c r="F2" s="136"/>
    </row>
    <row r="3" spans="1:6" ht="17.25" customHeight="1" thickBot="1" x14ac:dyDescent="0.3">
      <c r="A3" s="37"/>
      <c r="B3" s="38"/>
      <c r="C3" s="38"/>
      <c r="D3" s="39"/>
      <c r="E3" s="135"/>
      <c r="F3" s="136"/>
    </row>
    <row r="4" spans="1:6" ht="15.75" thickBot="1" x14ac:dyDescent="0.3">
      <c r="A4" s="16"/>
      <c r="B4" s="17"/>
      <c r="C4" s="17"/>
      <c r="D4" s="10"/>
      <c r="E4" s="135"/>
      <c r="F4" s="136"/>
    </row>
    <row r="5" spans="1:6" ht="15.75" thickBot="1" x14ac:dyDescent="0.3">
      <c r="A5" s="37"/>
      <c r="B5" s="38"/>
      <c r="C5" s="38"/>
      <c r="D5" s="39"/>
      <c r="E5" s="135"/>
      <c r="F5" s="136"/>
    </row>
    <row r="6" spans="1:6" ht="15.75" thickBot="1" x14ac:dyDescent="0.3">
      <c r="A6" s="40"/>
      <c r="B6" s="38"/>
      <c r="C6" s="38"/>
      <c r="D6" s="41"/>
      <c r="E6" s="135"/>
      <c r="F6" s="136"/>
    </row>
    <row r="7" spans="1:6" ht="15.75" thickBot="1" x14ac:dyDescent="0.3">
      <c r="A7" s="42" t="s">
        <v>36</v>
      </c>
      <c r="B7" s="43"/>
      <c r="C7" s="44"/>
      <c r="D7" s="45"/>
      <c r="E7" s="46"/>
      <c r="F7" s="47"/>
    </row>
    <row r="9" spans="1:6" x14ac:dyDescent="0.25">
      <c r="A9" s="106" t="s">
        <v>42</v>
      </c>
      <c r="B9" s="106"/>
      <c r="C9" s="106"/>
      <c r="D9" s="106"/>
      <c r="E9" s="106"/>
      <c r="F9" s="106"/>
    </row>
    <row r="10" spans="1:6" x14ac:dyDescent="0.25">
      <c r="A10" s="106" t="s">
        <v>45</v>
      </c>
      <c r="B10" s="106"/>
      <c r="C10" s="106"/>
      <c r="D10" s="106"/>
      <c r="E10" s="106"/>
      <c r="F10" s="106"/>
    </row>
    <row r="11" spans="1:6" x14ac:dyDescent="0.25">
      <c r="A11" s="134" t="s">
        <v>46</v>
      </c>
      <c r="B11" s="134"/>
      <c r="C11" s="134"/>
      <c r="D11" s="134"/>
      <c r="E11" s="134"/>
      <c r="F11" s="134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2025-02-12T16:39:25Z</dcterms:modified>
</cp:coreProperties>
</file>