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1380" windowWidth="23355" windowHeight="1422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H24" i="5"/>
  <c r="C49" i="5"/>
  <c r="C24" i="5"/>
  <c r="K22" i="1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B49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<sst xmlns="http://schemas.openxmlformats.org/spreadsheetml/2006/main" count="176" uniqueCount="104">
  <si>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</si>
  <si>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</si>
  <si>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</si>
  <si>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</si>
  <si>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</si>
  <si>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</si>
  <si>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</si>
  <si>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</si>
  <si>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</si>
  <si>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</si>
  <si>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</si>
  <si>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</si>
  <si>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</si>
  <si>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</si>
  <si>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</si>
  <si>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</si>
  <si>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</si>
  <si>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</si>
  <si>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</si>
  <si>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</si>
  <si>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</si>
  <si>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</si>
  <si>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</si>
  <si>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</si>
  <si>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</si>
  <si>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</si>
  <si>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</si>
  <si>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</si>
  <si>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</si>
  <si>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</si>
  <si>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</si>
  <si>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</si>
  <si>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</si>
  <si>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</si>
  <si>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</si>
  <si>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</si>
  <si>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</si>
  <si>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</si>
  <si>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</si>
  <si>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</si>
  <si>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</si>
  <si>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</si>
  <si>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</si>
  <si>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</si>
  <si>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</si>
  <si>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</si>
  <si>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</si>
  <si>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</si>
  <si>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</si>
  <si>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Fakulta stavební</t>
  </si>
  <si>
    <t xml:space="preserve">Disertační práce </t>
  </si>
  <si>
    <t>SP2024/011</t>
  </si>
  <si>
    <t>SP2024/058</t>
  </si>
  <si>
    <t>Konduktometrické stanovení salinity na povrchu ocelových konstrukcí Breslovou metodou</t>
  </si>
  <si>
    <t>VACEK Miroslav, Ing.</t>
  </si>
  <si>
    <t>SP2024/097</t>
  </si>
  <si>
    <t>Mechanické a trvanlivostní vlastnosti kompozitů z druhotných surovin</t>
  </si>
  <si>
    <t>SP2024/084</t>
  </si>
  <si>
    <t>Možnosti využití recyklovaného kameniva u vysokohodnotného betonu</t>
  </si>
  <si>
    <t>MATÝSKOVÁ Kateřina, Ing.</t>
  </si>
  <si>
    <t>SP2024/024</t>
  </si>
  <si>
    <t>SP2024/072</t>
  </si>
  <si>
    <t>SP2024/054</t>
  </si>
  <si>
    <t>SP2024/056</t>
  </si>
  <si>
    <t>SP2024/090</t>
  </si>
  <si>
    <t>SP2024/010</t>
  </si>
  <si>
    <t>SP2024/109</t>
  </si>
  <si>
    <t>SP2024/107</t>
  </si>
  <si>
    <t>SP2024/069</t>
  </si>
  <si>
    <t>SP2024/093</t>
  </si>
  <si>
    <t>SP2024/099</t>
  </si>
  <si>
    <t>SP2024/032</t>
  </si>
  <si>
    <t>SP2024/042</t>
  </si>
  <si>
    <t>Možnosti aplikace vývojových systémů na bázi odpadních a obnovitelných surovin s nízkou uhlíkovou stopou</t>
  </si>
  <si>
    <t>Vysokohodnotný beton s vlákny v suché směsi pro konstrukční účely</t>
  </si>
  <si>
    <t>Modelování termomechanické odezvy energetických hlubinných pilotových základů</t>
  </si>
  <si>
    <t>Testování propojení modelů FEFLOW a MIKE SHE na příkladu vybrané části povodí Dyje</t>
  </si>
  <si>
    <t>Quality of buildings in post-industrial locations</t>
  </si>
  <si>
    <t>Výzkum megalitických staveb Evropy II</t>
  </si>
  <si>
    <t>Současné tendence v návrzích zástavby a využití prostoru bývalých městských hradeb</t>
  </si>
  <si>
    <t>Analýza technického řešení pozemních komunikací v oblasti železničních přejezdů</t>
  </si>
  <si>
    <t>Analýza vhodného typu připojení obchodních center na dopravní infrastrukturu</t>
  </si>
  <si>
    <t>Výzkum vlivu vstupních parametrů na chování kulového absorbéru a analýza experimentálně získaných dat</t>
  </si>
  <si>
    <t>Pevnostní a materiálová optimalizace 3D tištěných prvků</t>
  </si>
  <si>
    <t>Experimentální měření kvality vnitřního vzduchu a parametrů tepelné pohody v mateřských školách</t>
  </si>
  <si>
    <t>Analýza alternativních způsobů zlepšení návrhu denního osvětlení ve stávající občanské budově.</t>
  </si>
  <si>
    <t>Kalibrace materiálových parametrů pro problematiku šíření trhlin s využitím metody DEM-BBM</t>
  </si>
  <si>
    <t>JEŘÁBEK Jan, Ing.</t>
  </si>
  <si>
    <t>VALENTOVÁ Adéla, Ing.</t>
  </si>
  <si>
    <t>PAVKA Přemysl, Ing.</t>
  </si>
  <si>
    <t>BABULÍKOVÁ Michaela, Mgr.</t>
  </si>
  <si>
    <t>AFSOOSBIRIA Hamed</t>
  </si>
  <si>
    <t>VEČEŘOVÁ Jana, Ing.arch.</t>
  </si>
  <si>
    <t>VOLNÁ Lenka, Ing. arch.</t>
  </si>
  <si>
    <t>KUBIŠ Zdeněk, Ing.</t>
  </si>
  <si>
    <t>POSPÍŠILOVÁ Jana, Ing.</t>
  </si>
  <si>
    <t>KAWULOK Marek, Ing.</t>
  </si>
  <si>
    <t>JURAČKA David, Ing. arch.</t>
  </si>
  <si>
    <t>STIBOROVÁ Petra, Ing.</t>
  </si>
  <si>
    <t>KOLARČÍK Vojtěch, Ing.</t>
  </si>
  <si>
    <t>VARGA Radek, Ing.</t>
  </si>
  <si>
    <t>ŠABATKOVÁ Barbora, Ing. / Pinka Miroslav, Ing.</t>
  </si>
  <si>
    <t>31.07.2024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</si>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</sst>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3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6" xfId="3" applyFont="1" applyFill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23" xfId="3" applyFont="1" applyFill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4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7" fillId="0" borderId="30" xfId="7" applyBorder="1" applyAlignment="1">
      <alignment horizontal="right" vertical="center"/>
    </xf>
    <xf numFmtId="0" fontId="17" fillId="0" borderId="31" xfId="7" applyBorder="1" applyAlignment="1">
      <alignment horizontal="right" vertical="center"/>
    </xf>
    <xf numFmtId="0" fontId="17" fillId="0" borderId="32" xfId="7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17" fillId="0" borderId="33" xfId="7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7" fillId="0" borderId="34" xfId="7" applyBorder="1" applyAlignment="1">
      <alignment horizontal="right" vertical="center"/>
    </xf>
    <xf numFmtId="0" fontId="17" fillId="0" borderId="35" xfId="7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25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0">
    <cellStyle name="Excel Built-in Bad" xfId="8"/>
    <cellStyle name="Excel Built-in Good" xfId="9"/>
    <cellStyle name="Excel Built-in Normal" xfId="7"/>
    <cellStyle name="Chybně" xfId="3" builtinId="27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02" t="s">
        <v>21</v>
      </c>
      <c r="D1" s="131" t="s">
        <v>49</v>
      </c>
      <c r="E1" s="131"/>
      <c r="F1" s="132"/>
    </row>
    <row r="2" spans="1:18" ht="18.75" x14ac:dyDescent="0.25">
      <c r="A2" s="107" t="s">
        <v>46</v>
      </c>
      <c r="B2" s="10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9" t="s">
        <v>0</v>
      </c>
      <c r="B4" s="49" t="s">
        <v>1</v>
      </c>
      <c r="C4" s="22" t="s">
        <v>2</v>
      </c>
      <c r="D4" s="50" t="s">
        <v>3</v>
      </c>
      <c r="E4" s="50" t="s">
        <v>4</v>
      </c>
      <c r="F4" s="50" t="s">
        <v>5</v>
      </c>
      <c r="G4" s="50" t="s">
        <v>12</v>
      </c>
      <c r="H4" s="50" t="s">
        <v>25</v>
      </c>
      <c r="I4" s="50" t="s">
        <v>26</v>
      </c>
      <c r="J4" s="50" t="s">
        <v>13</v>
      </c>
      <c r="K4" s="50" t="s">
        <v>23</v>
      </c>
      <c r="L4" s="50" t="s">
        <v>24</v>
      </c>
      <c r="M4" s="50" t="s">
        <v>6</v>
      </c>
      <c r="N4" s="4"/>
      <c r="O4" s="5"/>
      <c r="P4" s="5"/>
      <c r="Q4" s="5"/>
      <c r="R4" s="5"/>
    </row>
    <row r="5" spans="1:18" ht="33.75" x14ac:dyDescent="0.25">
      <c r="A5" s="15" t="s">
        <v>52</v>
      </c>
      <c r="B5" s="91" t="s">
        <v>53</v>
      </c>
      <c r="C5" s="91" t="s">
        <v>54</v>
      </c>
      <c r="D5" s="90">
        <v>0</v>
      </c>
      <c r="E5" s="10">
        <v>274800</v>
      </c>
      <c r="F5" s="52">
        <v>65000</v>
      </c>
      <c r="G5" s="52">
        <v>65000</v>
      </c>
      <c r="H5" s="89">
        <v>3</v>
      </c>
      <c r="I5" s="89">
        <v>2</v>
      </c>
      <c r="J5" s="89">
        <v>2</v>
      </c>
      <c r="K5" s="89">
        <v>2</v>
      </c>
      <c r="L5" s="89">
        <v>1</v>
      </c>
      <c r="M5" s="53" t="s">
        <v>103</v>
      </c>
    </row>
    <row r="6" spans="1:18" s="57" customFormat="1" ht="22.5" x14ac:dyDescent="0.25">
      <c r="A6" s="15" t="s">
        <v>55</v>
      </c>
      <c r="B6" s="91" t="s">
        <v>56</v>
      </c>
      <c r="C6" s="91" t="s">
        <v>59</v>
      </c>
      <c r="D6" s="90">
        <v>0</v>
      </c>
      <c r="E6" s="10">
        <v>221700</v>
      </c>
      <c r="F6" s="10">
        <v>100000</v>
      </c>
      <c r="G6" s="10">
        <v>100000</v>
      </c>
      <c r="H6" s="54">
        <v>5</v>
      </c>
      <c r="I6" s="54">
        <v>3</v>
      </c>
      <c r="J6" s="54">
        <v>3</v>
      </c>
      <c r="K6" s="55">
        <v>3</v>
      </c>
      <c r="L6" s="55">
        <v>2</v>
      </c>
      <c r="M6" s="53" t="s">
        <v>103</v>
      </c>
    </row>
    <row r="7" spans="1:18" ht="33.75" x14ac:dyDescent="0.25">
      <c r="A7" s="15" t="s">
        <v>57</v>
      </c>
      <c r="B7" s="91" t="s">
        <v>58</v>
      </c>
      <c r="C7" s="91" t="s">
        <v>87</v>
      </c>
      <c r="D7" s="90">
        <v>0</v>
      </c>
      <c r="E7" s="10">
        <v>91300</v>
      </c>
      <c r="F7" s="10">
        <v>25000</v>
      </c>
      <c r="G7" s="10">
        <v>25000</v>
      </c>
      <c r="H7" s="54">
        <v>4</v>
      </c>
      <c r="I7" s="54">
        <v>3</v>
      </c>
      <c r="J7" s="54">
        <v>3</v>
      </c>
      <c r="K7" s="55">
        <v>3</v>
      </c>
      <c r="L7" s="55">
        <v>1</v>
      </c>
      <c r="M7" s="53" t="s">
        <v>103</v>
      </c>
      <c r="O7" s="106" t="s">
        <v>42</v>
      </c>
      <c r="P7" s="106"/>
    </row>
    <row r="8" spans="1:18" ht="45" x14ac:dyDescent="0.25">
      <c r="A8" s="15" t="s">
        <v>60</v>
      </c>
      <c r="B8" s="91" t="s">
        <v>73</v>
      </c>
      <c r="C8" s="91" t="s">
        <v>88</v>
      </c>
      <c r="D8" s="90">
        <v>0</v>
      </c>
      <c r="E8" s="10">
        <v>221700</v>
      </c>
      <c r="F8" s="10">
        <v>90000</v>
      </c>
      <c r="G8" s="6">
        <v>90000</v>
      </c>
      <c r="H8" s="54">
        <v>6</v>
      </c>
      <c r="I8" s="54">
        <v>4</v>
      </c>
      <c r="J8" s="54">
        <v>4</v>
      </c>
      <c r="K8" s="55">
        <v>3</v>
      </c>
      <c r="L8" s="55">
        <v>1.5</v>
      </c>
      <c r="M8" s="53" t="s">
        <v>103</v>
      </c>
      <c r="O8" s="106"/>
      <c r="P8" s="106"/>
    </row>
    <row r="9" spans="1:18" ht="22.5" x14ac:dyDescent="0.25">
      <c r="A9" s="15" t="s">
        <v>61</v>
      </c>
      <c r="B9" s="91" t="s">
        <v>74</v>
      </c>
      <c r="C9" s="91" t="s">
        <v>89</v>
      </c>
      <c r="D9" s="90">
        <v>0</v>
      </c>
      <c r="E9" s="10">
        <v>78300</v>
      </c>
      <c r="F9" s="10">
        <v>22000</v>
      </c>
      <c r="G9" s="10">
        <v>22000</v>
      </c>
      <c r="H9" s="54">
        <v>5</v>
      </c>
      <c r="I9" s="54">
        <v>4</v>
      </c>
      <c r="J9" s="54">
        <v>4</v>
      </c>
      <c r="K9" s="55">
        <v>4</v>
      </c>
      <c r="L9" s="55">
        <v>1</v>
      </c>
      <c r="M9" s="53" t="s">
        <v>103</v>
      </c>
    </row>
    <row r="10" spans="1:18" ht="33.75" x14ac:dyDescent="0.25">
      <c r="A10" s="15" t="s">
        <v>62</v>
      </c>
      <c r="B10" s="91" t="s">
        <v>75</v>
      </c>
      <c r="C10" s="91" t="s">
        <v>101</v>
      </c>
      <c r="D10" s="90">
        <v>0</v>
      </c>
      <c r="E10" s="10">
        <v>101800</v>
      </c>
      <c r="F10" s="10">
        <v>46120</v>
      </c>
      <c r="G10" s="10">
        <v>46120</v>
      </c>
      <c r="H10" s="54">
        <v>5</v>
      </c>
      <c r="I10" s="54">
        <v>3</v>
      </c>
      <c r="J10" s="54">
        <v>2</v>
      </c>
      <c r="K10" s="55">
        <v>1.8333330000000001</v>
      </c>
      <c r="L10" s="55">
        <v>1</v>
      </c>
      <c r="M10" s="53" t="s">
        <v>103</v>
      </c>
    </row>
    <row r="11" spans="1:18" ht="33.75" x14ac:dyDescent="0.25">
      <c r="A11" s="15" t="s">
        <v>63</v>
      </c>
      <c r="B11" s="91" t="s">
        <v>76</v>
      </c>
      <c r="C11" s="91" t="s">
        <v>90</v>
      </c>
      <c r="D11" s="90">
        <v>0</v>
      </c>
      <c r="E11" s="10">
        <v>38830</v>
      </c>
      <c r="F11" s="10">
        <v>30000</v>
      </c>
      <c r="G11" s="10">
        <v>30000</v>
      </c>
      <c r="H11" s="54">
        <v>3</v>
      </c>
      <c r="I11" s="54">
        <v>2</v>
      </c>
      <c r="J11" s="54">
        <v>2</v>
      </c>
      <c r="K11" s="55">
        <v>1.1659999999999999</v>
      </c>
      <c r="L11" s="55">
        <v>0.63</v>
      </c>
      <c r="M11" s="53" t="s">
        <v>102</v>
      </c>
    </row>
    <row r="12" spans="1:18" ht="22.5" x14ac:dyDescent="0.25">
      <c r="A12" s="15" t="s">
        <v>51</v>
      </c>
      <c r="B12" s="91" t="s">
        <v>77</v>
      </c>
      <c r="C12" s="91" t="s">
        <v>91</v>
      </c>
      <c r="D12" s="90">
        <v>0</v>
      </c>
      <c r="E12" s="10">
        <v>217800</v>
      </c>
      <c r="F12" s="10">
        <v>140000</v>
      </c>
      <c r="G12" s="10">
        <v>140000</v>
      </c>
      <c r="H12" s="54">
        <v>4</v>
      </c>
      <c r="I12" s="54">
        <v>3</v>
      </c>
      <c r="J12" s="54">
        <v>3</v>
      </c>
      <c r="K12" s="55">
        <v>3</v>
      </c>
      <c r="L12" s="55">
        <v>1</v>
      </c>
      <c r="M12" s="53" t="s">
        <v>103</v>
      </c>
    </row>
    <row r="13" spans="1:18" ht="22.5" x14ac:dyDescent="0.25">
      <c r="A13" s="15" t="s">
        <v>64</v>
      </c>
      <c r="B13" s="91" t="s">
        <v>78</v>
      </c>
      <c r="C13" s="91" t="s">
        <v>92</v>
      </c>
      <c r="D13" s="90">
        <v>0</v>
      </c>
      <c r="E13" s="10">
        <v>151300</v>
      </c>
      <c r="F13" s="10">
        <v>62000</v>
      </c>
      <c r="G13" s="10">
        <v>62000</v>
      </c>
      <c r="H13" s="54">
        <v>8</v>
      </c>
      <c r="I13" s="54">
        <v>5</v>
      </c>
      <c r="J13" s="54">
        <v>5</v>
      </c>
      <c r="K13" s="55">
        <v>4</v>
      </c>
      <c r="L13" s="55">
        <v>3</v>
      </c>
      <c r="M13" s="53" t="s">
        <v>103</v>
      </c>
    </row>
    <row r="14" spans="1:18" ht="33.75" x14ac:dyDescent="0.25">
      <c r="A14" s="15" t="s">
        <v>65</v>
      </c>
      <c r="B14" s="91" t="s">
        <v>79</v>
      </c>
      <c r="C14" s="91" t="s">
        <v>93</v>
      </c>
      <c r="D14" s="90">
        <v>0</v>
      </c>
      <c r="E14" s="10">
        <v>75368</v>
      </c>
      <c r="F14" s="10">
        <v>53908</v>
      </c>
      <c r="G14" s="10">
        <v>53908</v>
      </c>
      <c r="H14" s="54">
        <v>4</v>
      </c>
      <c r="I14" s="54">
        <v>3</v>
      </c>
      <c r="J14" s="54">
        <v>3</v>
      </c>
      <c r="K14" s="55">
        <v>3</v>
      </c>
      <c r="L14" s="55">
        <v>1</v>
      </c>
      <c r="M14" s="53" t="s">
        <v>103</v>
      </c>
    </row>
    <row r="15" spans="1:18" ht="33.75" x14ac:dyDescent="0.25">
      <c r="A15" s="15" t="s">
        <v>66</v>
      </c>
      <c r="B15" s="91" t="s">
        <v>80</v>
      </c>
      <c r="C15" s="91" t="s">
        <v>94</v>
      </c>
      <c r="D15" s="90">
        <v>0</v>
      </c>
      <c r="E15" s="10">
        <v>77800</v>
      </c>
      <c r="F15" s="10">
        <v>10000</v>
      </c>
      <c r="G15" s="10">
        <v>10000</v>
      </c>
      <c r="H15" s="54">
        <v>4</v>
      </c>
      <c r="I15" s="54">
        <v>3</v>
      </c>
      <c r="J15" s="54">
        <v>1</v>
      </c>
      <c r="K15" s="55">
        <v>2.5</v>
      </c>
      <c r="L15" s="55">
        <v>1</v>
      </c>
      <c r="M15" s="53" t="s">
        <v>103</v>
      </c>
    </row>
    <row r="16" spans="1:18" ht="33.75" x14ac:dyDescent="0.25">
      <c r="A16" s="15" t="s">
        <v>67</v>
      </c>
      <c r="B16" s="91" t="s">
        <v>81</v>
      </c>
      <c r="C16" s="91" t="s">
        <v>95</v>
      </c>
      <c r="D16" s="90">
        <v>0</v>
      </c>
      <c r="E16" s="10">
        <v>229200</v>
      </c>
      <c r="F16" s="10">
        <v>97500</v>
      </c>
      <c r="G16" s="10">
        <v>97500</v>
      </c>
      <c r="H16" s="54">
        <v>7</v>
      </c>
      <c r="I16" s="54">
        <v>6</v>
      </c>
      <c r="J16" s="54">
        <v>6</v>
      </c>
      <c r="K16" s="55">
        <v>5</v>
      </c>
      <c r="L16" s="55">
        <v>1</v>
      </c>
      <c r="M16" s="53" t="s">
        <v>103</v>
      </c>
    </row>
    <row r="17" spans="1:13" ht="33.75" x14ac:dyDescent="0.25">
      <c r="A17" s="15" t="s">
        <v>68</v>
      </c>
      <c r="B17" s="91" t="s">
        <v>82</v>
      </c>
      <c r="C17" s="91" t="s">
        <v>96</v>
      </c>
      <c r="D17" s="90">
        <v>0</v>
      </c>
      <c r="E17" s="10">
        <v>130400</v>
      </c>
      <c r="F17" s="10">
        <v>83000</v>
      </c>
      <c r="G17" s="10">
        <v>83000</v>
      </c>
      <c r="H17" s="54">
        <v>3</v>
      </c>
      <c r="I17" s="54">
        <v>2</v>
      </c>
      <c r="J17" s="54">
        <v>2</v>
      </c>
      <c r="K17" s="55">
        <v>2</v>
      </c>
      <c r="L17" s="55">
        <v>1</v>
      </c>
      <c r="M17" s="53" t="s">
        <v>103</v>
      </c>
    </row>
    <row r="18" spans="1:13" ht="22.5" x14ac:dyDescent="0.25">
      <c r="A18" s="15" t="s">
        <v>69</v>
      </c>
      <c r="B18" s="91" t="s">
        <v>83</v>
      </c>
      <c r="C18" s="91" t="s">
        <v>97</v>
      </c>
      <c r="D18" s="90">
        <v>0</v>
      </c>
      <c r="E18" s="10">
        <v>253700</v>
      </c>
      <c r="F18" s="10">
        <v>125000</v>
      </c>
      <c r="G18" s="10">
        <v>125000</v>
      </c>
      <c r="H18" s="54">
        <v>8</v>
      </c>
      <c r="I18" s="54">
        <v>6</v>
      </c>
      <c r="J18" s="54">
        <v>6</v>
      </c>
      <c r="K18" s="55">
        <v>5</v>
      </c>
      <c r="L18" s="55">
        <v>2</v>
      </c>
      <c r="M18" s="53" t="s">
        <v>103</v>
      </c>
    </row>
    <row r="19" spans="1:13" ht="33.75" x14ac:dyDescent="0.25">
      <c r="A19" s="15" t="s">
        <v>70</v>
      </c>
      <c r="B19" s="91" t="s">
        <v>84</v>
      </c>
      <c r="C19" s="91" t="s">
        <v>98</v>
      </c>
      <c r="D19" s="90">
        <v>0</v>
      </c>
      <c r="E19" s="10">
        <v>135100</v>
      </c>
      <c r="F19" s="10">
        <v>95000</v>
      </c>
      <c r="G19" s="10">
        <v>95000</v>
      </c>
      <c r="H19" s="54">
        <v>3</v>
      </c>
      <c r="I19" s="54">
        <v>2</v>
      </c>
      <c r="J19" s="54">
        <v>2</v>
      </c>
      <c r="K19" s="55">
        <v>2</v>
      </c>
      <c r="L19" s="55">
        <v>1</v>
      </c>
      <c r="M19" s="53" t="s">
        <v>103</v>
      </c>
    </row>
    <row r="20" spans="1:13" ht="33.75" x14ac:dyDescent="0.25">
      <c r="A20" s="15" t="s">
        <v>71</v>
      </c>
      <c r="B20" s="91" t="s">
        <v>85</v>
      </c>
      <c r="C20" s="91" t="s">
        <v>99</v>
      </c>
      <c r="D20" s="90">
        <v>0</v>
      </c>
      <c r="E20" s="10">
        <v>119100</v>
      </c>
      <c r="F20" s="10">
        <v>90000</v>
      </c>
      <c r="G20" s="10">
        <v>90000</v>
      </c>
      <c r="H20" s="54">
        <v>3</v>
      </c>
      <c r="I20" s="54">
        <v>2</v>
      </c>
      <c r="J20" s="54">
        <v>2</v>
      </c>
      <c r="K20" s="55">
        <v>2</v>
      </c>
      <c r="L20" s="55">
        <v>1</v>
      </c>
      <c r="M20" s="53" t="s">
        <v>103</v>
      </c>
    </row>
    <row r="21" spans="1:13" ht="34.5" thickBot="1" x14ac:dyDescent="0.3">
      <c r="A21" s="15" t="s">
        <v>72</v>
      </c>
      <c r="B21" s="91" t="s">
        <v>86</v>
      </c>
      <c r="C21" s="91" t="s">
        <v>100</v>
      </c>
      <c r="D21" s="90">
        <v>0</v>
      </c>
      <c r="E21" s="10">
        <v>82200</v>
      </c>
      <c r="F21" s="10">
        <v>63000</v>
      </c>
      <c r="G21" s="10">
        <v>63000</v>
      </c>
      <c r="H21" s="54">
        <v>3</v>
      </c>
      <c r="I21" s="54">
        <v>2</v>
      </c>
      <c r="J21" s="54">
        <v>2</v>
      </c>
      <c r="K21" s="55">
        <v>2</v>
      </c>
      <c r="L21" s="55">
        <v>1</v>
      </c>
      <c r="M21" s="53" t="s">
        <v>103</v>
      </c>
    </row>
    <row r="22" spans="1:13" ht="15.75" thickBot="1" x14ac:dyDescent="0.3">
      <c r="A22" s="12" t="s">
        <v>11</v>
      </c>
      <c r="B22" s="13"/>
      <c r="C22" s="13"/>
      <c r="D22" s="103">
        <f t="shared" ref="D22:L22" si="0">SUM(D5:D21)</f>
        <v>0</v>
      </c>
      <c r="E22" s="103">
        <f t="shared" si="0"/>
        <v>2500398</v>
      </c>
      <c r="F22" s="104">
        <f t="shared" si="0"/>
        <v>1197528</v>
      </c>
      <c r="G22" s="104">
        <f t="shared" si="0"/>
        <v>1197528</v>
      </c>
      <c r="H22" s="105">
        <f t="shared" si="0"/>
        <v>78</v>
      </c>
      <c r="I22" s="105">
        <f t="shared" si="0"/>
        <v>55</v>
      </c>
      <c r="J22" s="105">
        <f t="shared" si="0"/>
        <v>52</v>
      </c>
      <c r="K22" s="105">
        <f t="shared" si="0"/>
        <v>48.499333</v>
      </c>
      <c r="L22" s="105">
        <f t="shared" si="0"/>
        <v>21.130000000000003</v>
      </c>
      <c r="M22" s="14"/>
    </row>
    <row r="24" spans="1:13" x14ac:dyDescent="0.25">
      <c r="H24" s="2" t="s">
        <v>22</v>
      </c>
    </row>
    <row r="25" spans="1:13" x14ac:dyDescent="0.25">
      <c r="B25" s="8"/>
    </row>
    <row r="28" spans="1:13" x14ac:dyDescent="0.25">
      <c r="B28" s="3"/>
    </row>
  </sheetData>
  <mergeCells count="3">
    <mergeCell ref="O7:P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="110" zoomScaleNormal="110" workbookViewId="0">
      <selection activeCell="D43" sqref="D43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07" t="s">
        <v>47</v>
      </c>
      <c r="B2" s="107"/>
      <c r="C2" s="107"/>
      <c r="D2" s="107"/>
      <c r="E2" s="107"/>
      <c r="F2" s="107"/>
      <c r="G2" s="107"/>
      <c r="H2" s="107"/>
    </row>
    <row r="3" spans="1:17" ht="15.75" thickBot="1" x14ac:dyDescent="0.3"/>
    <row r="4" spans="1:17" ht="15.75" thickBot="1" x14ac:dyDescent="0.3">
      <c r="A4" s="121" t="s">
        <v>10</v>
      </c>
      <c r="B4" s="118" t="s">
        <v>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7" ht="15.75" thickBot="1" x14ac:dyDescent="0.3">
      <c r="A5" s="122"/>
      <c r="B5" s="120" t="s">
        <v>8</v>
      </c>
      <c r="C5" s="118"/>
      <c r="D5" s="118"/>
      <c r="E5" s="118"/>
      <c r="F5" s="118"/>
      <c r="G5" s="118"/>
      <c r="H5" s="118"/>
      <c r="I5" s="119"/>
      <c r="J5" s="124" t="s">
        <v>29</v>
      </c>
      <c r="K5" s="124"/>
      <c r="L5" s="124"/>
      <c r="M5" s="125"/>
      <c r="N5" s="120" t="s">
        <v>7</v>
      </c>
      <c r="O5" s="119"/>
      <c r="P5" s="11"/>
    </row>
    <row r="6" spans="1:17" ht="45.75" thickBot="1" x14ac:dyDescent="0.3">
      <c r="A6" s="123"/>
      <c r="B6" s="16" t="s">
        <v>14</v>
      </c>
      <c r="C6" s="82" t="s">
        <v>15</v>
      </c>
      <c r="D6" s="18" t="s">
        <v>38</v>
      </c>
      <c r="E6" s="17" t="s">
        <v>45</v>
      </c>
      <c r="F6" s="18" t="s">
        <v>31</v>
      </c>
      <c r="G6" s="18" t="s">
        <v>39</v>
      </c>
      <c r="H6" s="18" t="s">
        <v>30</v>
      </c>
      <c r="I6" s="96" t="s">
        <v>27</v>
      </c>
      <c r="J6" s="92" t="s">
        <v>18</v>
      </c>
      <c r="K6" s="18" t="s">
        <v>37</v>
      </c>
      <c r="L6" s="18" t="s">
        <v>19</v>
      </c>
      <c r="M6" s="19" t="s">
        <v>20</v>
      </c>
      <c r="N6" s="18" t="s">
        <v>50</v>
      </c>
      <c r="O6" s="18" t="s">
        <v>17</v>
      </c>
      <c r="P6" s="88" t="s">
        <v>28</v>
      </c>
      <c r="Q6" s="100" t="s">
        <v>40</v>
      </c>
    </row>
    <row r="7" spans="1:17" x14ac:dyDescent="0.25">
      <c r="A7" s="15" t="s">
        <v>52</v>
      </c>
      <c r="B7" s="70">
        <v>2</v>
      </c>
      <c r="C7" s="83"/>
      <c r="D7" s="71"/>
      <c r="E7" s="71"/>
      <c r="F7" s="71"/>
      <c r="G7" s="71"/>
      <c r="H7" s="71"/>
      <c r="I7" s="72"/>
      <c r="J7" s="83">
        <v>1</v>
      </c>
      <c r="K7" s="71"/>
      <c r="L7" s="71"/>
      <c r="M7" s="72"/>
      <c r="N7" s="71"/>
      <c r="O7" s="71"/>
      <c r="P7" s="73"/>
      <c r="Q7" s="32"/>
    </row>
    <row r="8" spans="1:17" x14ac:dyDescent="0.25">
      <c r="A8" s="15" t="s">
        <v>55</v>
      </c>
      <c r="B8" s="86"/>
      <c r="C8" s="85"/>
      <c r="D8" s="85"/>
      <c r="E8" s="85"/>
      <c r="F8" s="85"/>
      <c r="G8" s="85"/>
      <c r="H8" s="85"/>
      <c r="I8" s="76"/>
      <c r="J8" s="93">
        <v>2</v>
      </c>
      <c r="K8" s="85">
        <v>2</v>
      </c>
      <c r="L8" s="75"/>
      <c r="M8" s="76"/>
      <c r="N8" s="75"/>
      <c r="O8" s="75"/>
      <c r="P8" s="75"/>
      <c r="Q8" s="33"/>
    </row>
    <row r="9" spans="1:17" x14ac:dyDescent="0.25">
      <c r="A9" s="15" t="s">
        <v>57</v>
      </c>
      <c r="B9" s="86">
        <v>1</v>
      </c>
      <c r="C9" s="85"/>
      <c r="D9" s="85"/>
      <c r="E9" s="85"/>
      <c r="F9" s="85"/>
      <c r="G9" s="85"/>
      <c r="H9" s="85"/>
      <c r="I9" s="97"/>
      <c r="J9" s="93"/>
      <c r="K9" s="85">
        <v>1</v>
      </c>
      <c r="L9" s="75"/>
      <c r="M9" s="76"/>
      <c r="N9" s="85"/>
      <c r="O9" s="87"/>
      <c r="P9" s="60"/>
      <c r="Q9" s="33"/>
    </row>
    <row r="10" spans="1:17" x14ac:dyDescent="0.25">
      <c r="A10" s="15" t="s">
        <v>60</v>
      </c>
      <c r="B10" s="86"/>
      <c r="C10" s="85"/>
      <c r="D10" s="85"/>
      <c r="E10" s="85"/>
      <c r="F10" s="85"/>
      <c r="G10" s="85"/>
      <c r="H10" s="85">
        <v>1</v>
      </c>
      <c r="I10" s="97"/>
      <c r="J10" s="93"/>
      <c r="K10" s="85"/>
      <c r="L10" s="75"/>
      <c r="M10" s="76"/>
      <c r="N10" s="85"/>
      <c r="O10" s="87"/>
      <c r="P10" s="60"/>
      <c r="Q10" s="33"/>
    </row>
    <row r="11" spans="1:17" x14ac:dyDescent="0.25">
      <c r="A11" s="15" t="s">
        <v>61</v>
      </c>
      <c r="B11" s="86">
        <v>2</v>
      </c>
      <c r="C11" s="85"/>
      <c r="D11" s="85"/>
      <c r="E11" s="85"/>
      <c r="F11" s="85"/>
      <c r="G11" s="85"/>
      <c r="H11" s="85"/>
      <c r="I11" s="97"/>
      <c r="J11" s="93"/>
      <c r="K11" s="85"/>
      <c r="L11" s="75"/>
      <c r="M11" s="76"/>
      <c r="N11" s="85"/>
      <c r="O11" s="87"/>
      <c r="P11" s="60"/>
      <c r="Q11" s="33"/>
    </row>
    <row r="12" spans="1:17" x14ac:dyDescent="0.25">
      <c r="A12" s="15" t="s">
        <v>62</v>
      </c>
      <c r="B12" s="86"/>
      <c r="C12" s="85"/>
      <c r="D12" s="85"/>
      <c r="E12" s="85"/>
      <c r="F12" s="85"/>
      <c r="G12" s="85"/>
      <c r="H12" s="85"/>
      <c r="I12" s="97"/>
      <c r="J12" s="93"/>
      <c r="K12" s="93"/>
      <c r="L12" s="93"/>
      <c r="M12" s="76"/>
      <c r="N12" s="93"/>
      <c r="O12" s="93"/>
      <c r="P12" s="93"/>
      <c r="Q12" s="33"/>
    </row>
    <row r="13" spans="1:17" x14ac:dyDescent="0.25">
      <c r="A13" s="15" t="s">
        <v>63</v>
      </c>
      <c r="B13" s="86"/>
      <c r="C13" s="85"/>
      <c r="D13" s="85"/>
      <c r="E13" s="85"/>
      <c r="F13" s="85"/>
      <c r="G13" s="85"/>
      <c r="H13" s="85"/>
      <c r="I13" s="97"/>
      <c r="J13" s="93"/>
      <c r="K13" s="85"/>
      <c r="L13" s="75"/>
      <c r="M13" s="76"/>
      <c r="N13" s="85"/>
      <c r="O13" s="87"/>
      <c r="P13" s="60"/>
      <c r="Q13" s="33"/>
    </row>
    <row r="14" spans="1:17" x14ac:dyDescent="0.25">
      <c r="A14" s="15" t="s">
        <v>51</v>
      </c>
      <c r="B14" s="86">
        <v>2</v>
      </c>
      <c r="C14" s="85"/>
      <c r="D14" s="85"/>
      <c r="E14" s="85"/>
      <c r="F14" s="85"/>
      <c r="G14" s="85"/>
      <c r="H14" s="85"/>
      <c r="I14" s="97"/>
      <c r="J14" s="93"/>
      <c r="K14" s="85"/>
      <c r="L14" s="75"/>
      <c r="M14" s="76"/>
      <c r="N14" s="85"/>
      <c r="O14" s="87"/>
      <c r="P14" s="60"/>
      <c r="Q14" s="33"/>
    </row>
    <row r="15" spans="1:17" x14ac:dyDescent="0.25">
      <c r="A15" s="15" t="s">
        <v>64</v>
      </c>
      <c r="B15" s="86"/>
      <c r="C15" s="85"/>
      <c r="D15" s="85"/>
      <c r="E15" s="85"/>
      <c r="F15" s="85"/>
      <c r="G15" s="85"/>
      <c r="H15" s="85"/>
      <c r="I15" s="97"/>
      <c r="J15" s="85"/>
      <c r="K15" s="85"/>
      <c r="L15" s="87"/>
      <c r="M15" s="86"/>
      <c r="N15" s="86"/>
      <c r="O15" s="87"/>
      <c r="P15" s="86"/>
      <c r="Q15" s="33"/>
    </row>
    <row r="16" spans="1:17" x14ac:dyDescent="0.25">
      <c r="A16" s="15" t="s">
        <v>65</v>
      </c>
      <c r="B16" s="74"/>
      <c r="C16" s="75"/>
      <c r="D16" s="75"/>
      <c r="E16" s="75"/>
      <c r="F16" s="75"/>
      <c r="G16" s="75"/>
      <c r="H16" s="75"/>
      <c r="I16" s="76"/>
      <c r="J16" s="84"/>
      <c r="K16" s="75"/>
      <c r="L16" s="75"/>
      <c r="M16" s="76"/>
      <c r="N16" s="75"/>
      <c r="O16" s="75"/>
      <c r="P16" s="60"/>
      <c r="Q16" s="33"/>
    </row>
    <row r="17" spans="1:17" x14ac:dyDescent="0.25">
      <c r="A17" s="15" t="s">
        <v>66</v>
      </c>
      <c r="B17" s="86"/>
      <c r="C17" s="85"/>
      <c r="D17" s="85"/>
      <c r="E17" s="85"/>
      <c r="F17" s="85"/>
      <c r="G17" s="85"/>
      <c r="H17" s="85"/>
      <c r="I17" s="97"/>
      <c r="J17" s="84"/>
      <c r="K17" s="85"/>
      <c r="L17" s="77"/>
      <c r="M17" s="78"/>
      <c r="N17" s="77"/>
      <c r="O17" s="77"/>
      <c r="P17" s="60"/>
      <c r="Q17" s="59"/>
    </row>
    <row r="18" spans="1:17" x14ac:dyDescent="0.25">
      <c r="A18" s="15" t="s">
        <v>67</v>
      </c>
      <c r="B18" s="74"/>
      <c r="C18" s="75"/>
      <c r="D18" s="75"/>
      <c r="E18" s="75"/>
      <c r="F18" s="75"/>
      <c r="G18" s="75"/>
      <c r="H18" s="75"/>
      <c r="I18" s="76"/>
      <c r="J18" s="84"/>
      <c r="K18" s="75"/>
      <c r="L18" s="75"/>
      <c r="M18" s="76"/>
      <c r="N18" s="75"/>
      <c r="O18" s="75"/>
      <c r="P18" s="60"/>
      <c r="Q18" s="33"/>
    </row>
    <row r="19" spans="1:17" x14ac:dyDescent="0.25">
      <c r="A19" s="15" t="s">
        <v>68</v>
      </c>
      <c r="B19" s="74"/>
      <c r="C19" s="75"/>
      <c r="D19" s="75"/>
      <c r="E19" s="75"/>
      <c r="F19" s="75"/>
      <c r="G19" s="75"/>
      <c r="H19" s="75"/>
      <c r="I19" s="76"/>
      <c r="J19" s="84">
        <v>1</v>
      </c>
      <c r="K19" s="75"/>
      <c r="L19" s="75"/>
      <c r="M19" s="76"/>
      <c r="N19" s="75"/>
      <c r="O19" s="75"/>
      <c r="P19" s="60"/>
      <c r="Q19" s="33"/>
    </row>
    <row r="20" spans="1:17" x14ac:dyDescent="0.25">
      <c r="A20" s="15" t="s">
        <v>69</v>
      </c>
      <c r="B20" s="74">
        <v>1</v>
      </c>
      <c r="C20" s="75"/>
      <c r="D20" s="75"/>
      <c r="E20" s="75"/>
      <c r="F20" s="75"/>
      <c r="G20" s="75"/>
      <c r="H20" s="75">
        <v>2</v>
      </c>
      <c r="I20" s="76"/>
      <c r="J20" s="84">
        <v>1</v>
      </c>
      <c r="K20" s="75"/>
      <c r="L20" s="75"/>
      <c r="M20" s="76"/>
      <c r="N20" s="75"/>
      <c r="O20" s="75"/>
      <c r="P20" s="60"/>
      <c r="Q20" s="33"/>
    </row>
    <row r="21" spans="1:17" x14ac:dyDescent="0.25">
      <c r="A21" s="15" t="s">
        <v>70</v>
      </c>
      <c r="B21" s="74"/>
      <c r="C21" s="85"/>
      <c r="D21" s="85"/>
      <c r="E21" s="85"/>
      <c r="F21" s="85"/>
      <c r="G21" s="75"/>
      <c r="H21" s="74"/>
      <c r="I21" s="97"/>
      <c r="J21" s="84">
        <v>1</v>
      </c>
      <c r="K21" s="75"/>
      <c r="L21" s="75"/>
      <c r="M21" s="76"/>
      <c r="N21" s="75"/>
      <c r="O21" s="75"/>
      <c r="P21" s="75"/>
      <c r="Q21" s="33"/>
    </row>
    <row r="22" spans="1:17" s="58" customFormat="1" x14ac:dyDescent="0.25">
      <c r="A22" s="15" t="s">
        <v>71</v>
      </c>
      <c r="B22" s="98"/>
      <c r="C22" s="79"/>
      <c r="D22" s="79"/>
      <c r="E22" s="79"/>
      <c r="F22" s="79"/>
      <c r="G22" s="79"/>
      <c r="I22" s="99"/>
      <c r="J22" s="94">
        <v>1</v>
      </c>
      <c r="K22" s="79"/>
      <c r="L22" s="79"/>
      <c r="M22" s="80"/>
      <c r="N22" s="79"/>
      <c r="O22" s="79"/>
      <c r="P22" s="81"/>
      <c r="Q22" s="59"/>
    </row>
    <row r="23" spans="1:17" ht="15.75" thickBot="1" x14ac:dyDescent="0.3">
      <c r="A23" s="15" t="s">
        <v>72</v>
      </c>
      <c r="B23" s="74"/>
      <c r="C23" s="84"/>
      <c r="D23" s="75"/>
      <c r="E23" s="75"/>
      <c r="F23" s="75"/>
      <c r="G23" s="75"/>
      <c r="H23" s="79">
        <v>1</v>
      </c>
      <c r="I23" s="76"/>
      <c r="J23" s="84"/>
      <c r="K23" s="75"/>
      <c r="L23" s="75"/>
      <c r="M23" s="76"/>
      <c r="N23" s="75"/>
      <c r="O23" s="75"/>
      <c r="P23" s="60"/>
      <c r="Q23" s="33"/>
    </row>
    <row r="24" spans="1:17" ht="15.75" thickBot="1" x14ac:dyDescent="0.3">
      <c r="A24" s="20" t="s">
        <v>11</v>
      </c>
      <c r="B24" s="21">
        <f t="shared" ref="B24:P24" si="0">SUM(B7:B23)</f>
        <v>8</v>
      </c>
      <c r="C24" s="21">
        <f t="shared" si="0"/>
        <v>0</v>
      </c>
      <c r="D24" s="21">
        <f t="shared" si="0"/>
        <v>0</v>
      </c>
      <c r="E24" s="21">
        <f t="shared" si="0"/>
        <v>0</v>
      </c>
      <c r="F24" s="21">
        <f t="shared" si="0"/>
        <v>0</v>
      </c>
      <c r="G24" s="21">
        <f t="shared" si="0"/>
        <v>0</v>
      </c>
      <c r="H24" s="21">
        <f t="shared" si="0"/>
        <v>4</v>
      </c>
      <c r="I24" s="51">
        <f t="shared" si="0"/>
        <v>0</v>
      </c>
      <c r="J24" s="95">
        <f t="shared" si="0"/>
        <v>7</v>
      </c>
      <c r="K24" s="21">
        <f t="shared" si="0"/>
        <v>3</v>
      </c>
      <c r="L24" s="21">
        <f t="shared" si="0"/>
        <v>0</v>
      </c>
      <c r="M24" s="21">
        <f t="shared" si="0"/>
        <v>0</v>
      </c>
      <c r="N24" s="21">
        <f t="shared" si="0"/>
        <v>0</v>
      </c>
      <c r="O24" s="21">
        <f t="shared" si="0"/>
        <v>0</v>
      </c>
      <c r="P24" s="51">
        <f t="shared" si="0"/>
        <v>0</v>
      </c>
      <c r="Q24" s="3"/>
    </row>
    <row r="26" spans="1:17" s="9" customFormat="1" ht="36.75" customHeight="1" x14ac:dyDescent="0.25"/>
    <row r="27" spans="1:17" ht="15.75" x14ac:dyDescent="0.25">
      <c r="A27" s="116" t="s">
        <v>34</v>
      </c>
      <c r="B27" s="116"/>
      <c r="C27" s="116"/>
      <c r="D27" s="116"/>
      <c r="E27" s="116"/>
      <c r="F27" s="116"/>
    </row>
    <row r="28" spans="1:17" ht="15.75" thickBot="1" x14ac:dyDescent="0.3">
      <c r="A28" s="117" t="s">
        <v>48</v>
      </c>
      <c r="B28" s="117"/>
      <c r="C28" s="117"/>
      <c r="D28" s="117"/>
      <c r="E28" s="117"/>
      <c r="F28" s="117"/>
    </row>
    <row r="29" spans="1:17" ht="15.75" thickBot="1" x14ac:dyDescent="0.3">
      <c r="A29" s="108" t="s">
        <v>0</v>
      </c>
      <c r="B29" s="111" t="s">
        <v>9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</row>
    <row r="30" spans="1:17" ht="15.75" thickBot="1" x14ac:dyDescent="0.3">
      <c r="A30" s="109"/>
      <c r="B30" s="111" t="s">
        <v>8</v>
      </c>
      <c r="C30" s="112"/>
      <c r="D30" s="112"/>
      <c r="E30" s="112"/>
      <c r="F30" s="112"/>
      <c r="G30" s="112"/>
      <c r="H30" s="112"/>
      <c r="I30" s="113"/>
      <c r="J30" s="114" t="s">
        <v>29</v>
      </c>
      <c r="K30" s="114"/>
      <c r="L30" s="114"/>
      <c r="M30" s="115"/>
      <c r="N30" s="111" t="s">
        <v>7</v>
      </c>
      <c r="O30" s="113"/>
      <c r="P30" s="23"/>
    </row>
    <row r="31" spans="1:17" ht="48.75" thickBot="1" x14ac:dyDescent="0.3">
      <c r="A31" s="110"/>
      <c r="B31" s="24" t="s">
        <v>14</v>
      </c>
      <c r="C31" s="25" t="s">
        <v>15</v>
      </c>
      <c r="D31" s="25" t="s">
        <v>38</v>
      </c>
      <c r="E31" s="25" t="s">
        <v>45</v>
      </c>
      <c r="F31" s="26" t="s">
        <v>31</v>
      </c>
      <c r="G31" s="26" t="s">
        <v>16</v>
      </c>
      <c r="H31" s="26" t="s">
        <v>32</v>
      </c>
      <c r="I31" s="27" t="s">
        <v>27</v>
      </c>
      <c r="J31" s="28" t="s">
        <v>18</v>
      </c>
      <c r="K31" s="26" t="s">
        <v>33</v>
      </c>
      <c r="L31" s="26" t="s">
        <v>19</v>
      </c>
      <c r="M31" s="29" t="s">
        <v>20</v>
      </c>
      <c r="N31" s="26" t="s">
        <v>50</v>
      </c>
      <c r="O31" s="26" t="s">
        <v>17</v>
      </c>
      <c r="P31" s="27" t="s">
        <v>28</v>
      </c>
    </row>
    <row r="32" spans="1:17" x14ac:dyDescent="0.25">
      <c r="A32" s="15" t="s">
        <v>52</v>
      </c>
      <c r="B32" s="61"/>
      <c r="C32" s="62"/>
      <c r="D32" s="62"/>
      <c r="E32" s="63"/>
      <c r="F32" s="62"/>
      <c r="G32" s="62"/>
      <c r="H32" s="62">
        <v>2</v>
      </c>
      <c r="I32" s="64"/>
      <c r="J32" s="65"/>
      <c r="K32" s="62"/>
      <c r="L32" s="62"/>
      <c r="M32" s="67"/>
      <c r="N32" s="62">
        <v>1</v>
      </c>
      <c r="O32" s="62"/>
      <c r="P32" s="64"/>
    </row>
    <row r="33" spans="1:16" x14ac:dyDescent="0.25">
      <c r="A33" s="15" t="s">
        <v>55</v>
      </c>
      <c r="B33" s="66">
        <v>2</v>
      </c>
      <c r="C33" s="56"/>
      <c r="D33" s="56"/>
      <c r="E33" s="56"/>
      <c r="F33" s="56"/>
      <c r="G33" s="56"/>
      <c r="H33" s="56"/>
      <c r="I33" s="64"/>
      <c r="J33" s="56"/>
      <c r="K33" s="56"/>
      <c r="L33" s="56"/>
      <c r="M33" s="67"/>
      <c r="N33" s="56"/>
      <c r="O33" s="56"/>
      <c r="P33" s="67"/>
    </row>
    <row r="34" spans="1:16" x14ac:dyDescent="0.25">
      <c r="A34" s="15" t="s">
        <v>57</v>
      </c>
      <c r="B34" s="66">
        <v>1</v>
      </c>
      <c r="C34" s="56"/>
      <c r="D34" s="56"/>
      <c r="E34" s="56"/>
      <c r="F34" s="56"/>
      <c r="G34" s="56"/>
      <c r="H34" s="56"/>
      <c r="I34" s="67"/>
      <c r="J34" s="68"/>
      <c r="K34" s="56"/>
      <c r="L34" s="56"/>
      <c r="M34" s="67"/>
      <c r="N34" s="69"/>
      <c r="O34" s="69"/>
      <c r="P34" s="67"/>
    </row>
    <row r="35" spans="1:16" x14ac:dyDescent="0.25">
      <c r="A35" s="15" t="s">
        <v>60</v>
      </c>
      <c r="B35" s="66">
        <v>1</v>
      </c>
      <c r="C35" s="56">
        <v>1</v>
      </c>
      <c r="D35" s="56"/>
      <c r="E35" s="56"/>
      <c r="F35" s="56"/>
      <c r="G35" s="56"/>
      <c r="H35" s="56"/>
      <c r="I35" s="67"/>
      <c r="J35" s="68"/>
      <c r="K35" s="56"/>
      <c r="L35" s="56"/>
      <c r="M35" s="67"/>
      <c r="N35" s="69"/>
      <c r="P35" s="67"/>
    </row>
    <row r="36" spans="1:16" x14ac:dyDescent="0.25">
      <c r="A36" s="15" t="s">
        <v>61</v>
      </c>
      <c r="B36" s="66"/>
      <c r="C36" s="56"/>
      <c r="D36" s="56"/>
      <c r="E36" s="56"/>
      <c r="F36" s="56"/>
      <c r="G36" s="56"/>
      <c r="H36" s="56"/>
      <c r="I36" s="67"/>
      <c r="J36" s="68"/>
      <c r="K36" s="56"/>
      <c r="L36" s="56"/>
      <c r="M36" s="67"/>
      <c r="N36" s="69"/>
      <c r="O36" s="69"/>
      <c r="P36" s="67"/>
    </row>
    <row r="37" spans="1:16" x14ac:dyDescent="0.25">
      <c r="A37" s="15" t="s">
        <v>62</v>
      </c>
      <c r="B37" s="66">
        <v>1</v>
      </c>
      <c r="C37" s="56"/>
      <c r="D37" s="56"/>
      <c r="E37" s="56"/>
      <c r="F37" s="56"/>
      <c r="G37" s="56"/>
      <c r="H37" s="56"/>
      <c r="I37" s="67"/>
      <c r="J37" s="68"/>
      <c r="K37" s="56"/>
      <c r="L37" s="56"/>
      <c r="M37" s="67"/>
      <c r="N37" s="69"/>
      <c r="O37" s="69"/>
      <c r="P37" s="67"/>
    </row>
    <row r="38" spans="1:16" x14ac:dyDescent="0.25">
      <c r="A38" s="15" t="s">
        <v>63</v>
      </c>
      <c r="B38" s="66"/>
      <c r="C38" s="56"/>
      <c r="D38" s="56"/>
      <c r="E38" s="56"/>
      <c r="F38" s="56"/>
      <c r="G38" s="56"/>
      <c r="H38" s="56"/>
      <c r="I38" s="67"/>
      <c r="J38" s="68"/>
      <c r="K38" s="56"/>
      <c r="L38" s="56"/>
      <c r="M38" s="67"/>
      <c r="N38" s="69"/>
      <c r="O38" s="69"/>
      <c r="P38" s="67"/>
    </row>
    <row r="39" spans="1:16" x14ac:dyDescent="0.25">
      <c r="A39" s="15" t="s">
        <v>51</v>
      </c>
      <c r="B39" s="66">
        <v>1</v>
      </c>
      <c r="C39" s="56"/>
      <c r="D39" s="56"/>
      <c r="E39" s="56"/>
      <c r="F39" s="56"/>
      <c r="G39" s="56"/>
      <c r="H39" s="56"/>
      <c r="I39" s="67"/>
      <c r="J39" s="68"/>
      <c r="K39" s="56"/>
      <c r="L39" s="56"/>
      <c r="M39" s="67"/>
      <c r="N39" s="69"/>
      <c r="O39" s="69"/>
      <c r="P39" s="67"/>
    </row>
    <row r="40" spans="1:16" x14ac:dyDescent="0.25">
      <c r="A40" s="15" t="s">
        <v>64</v>
      </c>
      <c r="B40" s="66">
        <v>1</v>
      </c>
      <c r="C40" s="56"/>
      <c r="D40" s="56"/>
      <c r="E40" s="56"/>
      <c r="F40" s="56"/>
      <c r="G40" s="56"/>
      <c r="H40" s="56"/>
      <c r="I40" s="67"/>
      <c r="J40" s="56"/>
      <c r="K40" s="56"/>
      <c r="L40" s="56"/>
      <c r="M40" s="67"/>
      <c r="N40" s="56"/>
      <c r="O40" s="56"/>
      <c r="P40" s="67"/>
    </row>
    <row r="41" spans="1:16" x14ac:dyDescent="0.25">
      <c r="A41" s="15" t="s">
        <v>65</v>
      </c>
      <c r="B41" s="66">
        <v>1</v>
      </c>
      <c r="C41" s="56"/>
      <c r="D41" s="56"/>
      <c r="E41" s="56"/>
      <c r="F41" s="56"/>
      <c r="G41" s="56"/>
      <c r="H41" s="56"/>
      <c r="I41" s="67"/>
      <c r="J41" s="68"/>
      <c r="K41" s="56"/>
      <c r="L41" s="56"/>
      <c r="M41" s="67"/>
      <c r="N41" s="69"/>
      <c r="O41" s="69"/>
      <c r="P41" s="67"/>
    </row>
    <row r="42" spans="1:16" x14ac:dyDescent="0.25">
      <c r="A42" s="15" t="s">
        <v>66</v>
      </c>
      <c r="B42" s="66">
        <v>1</v>
      </c>
      <c r="C42" s="56"/>
      <c r="D42" s="56"/>
      <c r="E42" s="56"/>
      <c r="F42" s="56"/>
      <c r="G42" s="56"/>
      <c r="H42" s="56"/>
      <c r="I42" s="67"/>
      <c r="J42" s="68"/>
      <c r="K42" s="56"/>
      <c r="L42" s="56"/>
      <c r="M42" s="67"/>
      <c r="N42" s="69"/>
      <c r="O42" s="69"/>
      <c r="P42" s="67"/>
    </row>
    <row r="43" spans="1:16" x14ac:dyDescent="0.25">
      <c r="A43" s="15" t="s">
        <v>67</v>
      </c>
      <c r="B43" s="66">
        <v>2</v>
      </c>
      <c r="C43" s="56"/>
      <c r="D43" s="56"/>
      <c r="E43" s="56"/>
      <c r="F43" s="56"/>
      <c r="G43" s="56"/>
      <c r="H43" s="56"/>
      <c r="I43" s="67"/>
      <c r="J43" s="68"/>
      <c r="K43" s="56"/>
      <c r="L43" s="56"/>
      <c r="M43" s="67"/>
      <c r="N43" s="69"/>
      <c r="O43" s="69"/>
      <c r="P43" s="67"/>
    </row>
    <row r="44" spans="1:16" x14ac:dyDescent="0.25">
      <c r="A44" s="15" t="s">
        <v>68</v>
      </c>
      <c r="B44" s="66">
        <v>1</v>
      </c>
      <c r="C44" s="56"/>
      <c r="D44" s="56"/>
      <c r="E44" s="56"/>
      <c r="F44" s="56"/>
      <c r="G44" s="56"/>
      <c r="H44" s="56"/>
      <c r="I44" s="67"/>
      <c r="J44" s="68"/>
      <c r="K44" s="56"/>
      <c r="L44" s="56"/>
      <c r="M44" s="67"/>
      <c r="N44" s="69"/>
      <c r="O44" s="69"/>
      <c r="P44" s="67"/>
    </row>
    <row r="45" spans="1:16" x14ac:dyDescent="0.25">
      <c r="A45" s="15" t="s">
        <v>69</v>
      </c>
      <c r="B45" s="66">
        <v>1</v>
      </c>
      <c r="C45" s="56"/>
      <c r="D45" s="56"/>
      <c r="E45" s="56"/>
      <c r="F45" s="56"/>
      <c r="G45" s="56"/>
      <c r="H45" s="56"/>
      <c r="I45" s="67"/>
      <c r="J45" s="68"/>
      <c r="K45" s="56"/>
      <c r="L45" s="56"/>
      <c r="M45" s="67"/>
      <c r="N45" s="69"/>
      <c r="O45" s="69"/>
      <c r="P45" s="67"/>
    </row>
    <row r="46" spans="1:16" x14ac:dyDescent="0.25">
      <c r="A46" s="15" t="s">
        <v>70</v>
      </c>
      <c r="B46" s="66">
        <v>1</v>
      </c>
      <c r="C46" s="56"/>
      <c r="D46" s="56"/>
      <c r="E46" s="56"/>
      <c r="F46" s="56"/>
      <c r="G46" s="56"/>
      <c r="H46" s="56">
        <v>1</v>
      </c>
      <c r="I46" s="67"/>
      <c r="J46" s="68"/>
      <c r="K46" s="56"/>
      <c r="L46" s="56"/>
      <c r="M46" s="67"/>
      <c r="N46" s="69"/>
      <c r="O46" s="69"/>
      <c r="P46" s="67"/>
    </row>
    <row r="47" spans="1:16" x14ac:dyDescent="0.25">
      <c r="A47" s="15" t="s">
        <v>71</v>
      </c>
      <c r="B47" s="66">
        <v>1</v>
      </c>
      <c r="C47" s="56"/>
      <c r="D47" s="56"/>
      <c r="E47" s="56"/>
      <c r="F47" s="56"/>
      <c r="G47" s="56"/>
      <c r="H47" s="56"/>
      <c r="I47" s="67"/>
      <c r="J47" s="68"/>
      <c r="K47" s="56"/>
      <c r="L47" s="56"/>
      <c r="M47" s="67"/>
      <c r="N47" s="69"/>
      <c r="O47" s="69"/>
      <c r="P47" s="67"/>
    </row>
    <row r="48" spans="1:16" ht="15.75" thickBot="1" x14ac:dyDescent="0.3">
      <c r="A48" s="15" t="s">
        <v>72</v>
      </c>
      <c r="B48" s="66">
        <v>1</v>
      </c>
      <c r="C48" s="56"/>
      <c r="D48" s="56"/>
      <c r="E48" s="56"/>
      <c r="F48" s="56"/>
      <c r="G48" s="56"/>
      <c r="H48" s="56"/>
      <c r="I48" s="67"/>
      <c r="J48" s="68"/>
      <c r="K48" s="56"/>
      <c r="L48" s="56"/>
      <c r="M48" s="67"/>
      <c r="N48" s="69"/>
      <c r="O48" s="69"/>
      <c r="P48" s="67"/>
    </row>
    <row r="49" spans="1:16" ht="15.75" thickBot="1" x14ac:dyDescent="0.3">
      <c r="A49" s="30" t="s">
        <v>11</v>
      </c>
      <c r="B49" s="44">
        <f t="shared" ref="B49:P49" si="1">SUM(B32:B48)</f>
        <v>16</v>
      </c>
      <c r="C49" s="44">
        <f t="shared" si="1"/>
        <v>1</v>
      </c>
      <c r="D49" s="44">
        <f t="shared" si="1"/>
        <v>0</v>
      </c>
      <c r="E49" s="45">
        <f t="shared" si="1"/>
        <v>0</v>
      </c>
      <c r="F49" s="45">
        <f t="shared" si="1"/>
        <v>0</v>
      </c>
      <c r="G49" s="45">
        <f t="shared" si="1"/>
        <v>0</v>
      </c>
      <c r="H49" s="45">
        <f t="shared" si="1"/>
        <v>3</v>
      </c>
      <c r="I49" s="46">
        <f t="shared" si="1"/>
        <v>0</v>
      </c>
      <c r="J49" s="47">
        <f t="shared" si="1"/>
        <v>0</v>
      </c>
      <c r="K49" s="45">
        <f t="shared" si="1"/>
        <v>0</v>
      </c>
      <c r="L49" s="45">
        <f t="shared" si="1"/>
        <v>0</v>
      </c>
      <c r="M49" s="47">
        <f t="shared" si="1"/>
        <v>0</v>
      </c>
      <c r="N49" s="44">
        <f t="shared" si="1"/>
        <v>1</v>
      </c>
      <c r="O49" s="45">
        <f t="shared" si="1"/>
        <v>0</v>
      </c>
      <c r="P49" s="48">
        <f t="shared" si="1"/>
        <v>0</v>
      </c>
    </row>
  </sheetData>
  <mergeCells count="13">
    <mergeCell ref="A2:H2"/>
    <mergeCell ref="A27:F27"/>
    <mergeCell ref="A28:F28"/>
    <mergeCell ref="B4:P4"/>
    <mergeCell ref="N5:O5"/>
    <mergeCell ref="A4:A6"/>
    <mergeCell ref="B5:I5"/>
    <mergeCell ref="J5:M5"/>
    <mergeCell ref="A29:A31"/>
    <mergeCell ref="B29:P29"/>
    <mergeCell ref="B30:I30"/>
    <mergeCell ref="J30:M30"/>
    <mergeCell ref="N30:O3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3" t="s">
        <v>0</v>
      </c>
      <c r="B1" s="23" t="s">
        <v>1</v>
      </c>
      <c r="C1" s="31" t="s">
        <v>2</v>
      </c>
      <c r="D1" s="34" t="s">
        <v>3</v>
      </c>
      <c r="E1" s="129" t="s">
        <v>36</v>
      </c>
      <c r="F1" s="130"/>
    </row>
    <row r="2" spans="1:6" ht="94.5" customHeight="1" thickBot="1" x14ac:dyDescent="0.3">
      <c r="A2" s="35"/>
      <c r="B2" s="36"/>
      <c r="C2" s="36"/>
      <c r="D2" s="37"/>
      <c r="E2" s="127"/>
      <c r="F2" s="128"/>
    </row>
    <row r="3" spans="1:6" ht="15.75" thickBot="1" x14ac:dyDescent="0.3">
      <c r="A3" s="38" t="s">
        <v>35</v>
      </c>
      <c r="B3" s="39"/>
      <c r="C3" s="40"/>
      <c r="D3" s="41">
        <v>0</v>
      </c>
      <c r="E3" s="42"/>
      <c r="F3" s="43"/>
    </row>
    <row r="5" spans="1:6" x14ac:dyDescent="0.25">
      <c r="A5" s="101" t="s">
        <v>41</v>
      </c>
      <c r="B5" s="101"/>
      <c r="C5" s="101"/>
      <c r="D5" s="101"/>
      <c r="E5" s="101"/>
      <c r="F5" s="101"/>
    </row>
    <row r="6" spans="1:6" x14ac:dyDescent="0.25">
      <c r="A6" s="101" t="s">
        <v>43</v>
      </c>
      <c r="B6" s="101"/>
      <c r="C6" s="101"/>
      <c r="D6" s="101"/>
      <c r="E6" s="101"/>
      <c r="F6" s="101"/>
    </row>
    <row r="7" spans="1:6" x14ac:dyDescent="0.25">
      <c r="A7" s="126" t="s">
        <v>44</v>
      </c>
      <c r="B7" s="126"/>
      <c r="C7" s="126"/>
      <c r="D7" s="126"/>
      <c r="E7" s="126"/>
      <c r="F7" s="126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2025-02-12T16:59:08Z</dcterms:modified>
</cp:coreProperties>
</file>