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8920" windowHeight="1599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20" i="5" l="1"/>
  <c r="L18" i="1" l="1"/>
  <c r="C41" i="5"/>
  <c r="C20" i="5"/>
  <c r="K18" i="1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B41" i="5"/>
  <c r="I18" i="1"/>
  <c r="J18" i="1"/>
  <c r="D18" i="1"/>
  <c r="D20" i="5"/>
  <c r="E20" i="5"/>
  <c r="F20" i="5"/>
  <c r="G20" i="5"/>
  <c r="I20" i="5"/>
  <c r="N20" i="5"/>
  <c r="O20" i="5"/>
  <c r="P20" i="5"/>
  <c r="J20" i="5"/>
  <c r="K20" i="5"/>
  <c r="L20" i="5"/>
  <c r="M20" i="5"/>
  <c r="B20" i="5"/>
  <c r="H18" i="1"/>
  <c r="E18" i="1"/>
</calcChain>
</file>

<file path=xl/sharedStrings.xml><?xml version="1.0" encoding="utf-8"?>
<sst xmlns="http://schemas.openxmlformats.org/spreadsheetml/2006/main" count="152" uniqueCount="92">
  <si>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</si>
  <si>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</si>
  <si>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</si>
  <si>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</si>
  <si>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</si>
  <si>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</si>
  <si>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</si>
  <si>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</si>
  <si>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</si>
  <si>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</si>
  <si>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</si>
  <si>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</si>
  <si>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</si>
  <si>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</si>
  <si>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</si>
  <si>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</si>
  <si>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</si>
  <si>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</si>
  <si>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</si>
  <si>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</si>
  <si>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</si>
  <si>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</si>
  <si>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</si>
  <si>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</si>
  <si>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</si>
  <si>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</si>
  <si>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</si>
  <si>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</si>
  <si>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</si>
  <si>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</si>
  <si>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</si>
  <si>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</si>
  <si>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</si>
  <si>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</si>
  <si>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</si>
  <si>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</si>
  <si>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</si>
  <si>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</si>
  <si>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</si>
  <si>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</si>
  <si>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</si>
  <si>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</si>
  <si>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</si>
  <si>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</si>
  <si>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</si>
  <si>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</si>
  <si>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</si>
  <si>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</si>
  <si>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ZMEŠKAL Zdeněk, prof. Dr. Ing.</t>
  </si>
  <si>
    <t>KRESTOVÁ Terezie, Ing. Ph.D.</t>
  </si>
  <si>
    <t>KRÜGEROVÁ Martina, Ing. Ph.D.</t>
  </si>
  <si>
    <t>ZAJAROŠOVÁ Markéta, Ing. Ph.D.</t>
  </si>
  <si>
    <t xml:space="preserve"> Ekonomická</t>
  </si>
  <si>
    <t>Vyhodnocení SGS za rok 2024</t>
  </si>
  <si>
    <t>SP2024/003</t>
  </si>
  <si>
    <t>SP2024/026</t>
  </si>
  <si>
    <t>SP2024/028</t>
  </si>
  <si>
    <t>SP2024/045</t>
  </si>
  <si>
    <t>SP2024/047</t>
  </si>
  <si>
    <t>SP2024/052</t>
  </si>
  <si>
    <t>SP2024/060</t>
  </si>
  <si>
    <t>SP2024/068</t>
  </si>
  <si>
    <t>SP2024/077</t>
  </si>
  <si>
    <t>SP2024/079</t>
  </si>
  <si>
    <t>SP2024/083</t>
  </si>
  <si>
    <t>SP2024/092</t>
  </si>
  <si>
    <t>SP2024/094</t>
  </si>
  <si>
    <t>31.12.2024</t>
  </si>
  <si>
    <t>NEDĚLA David, Ing. Ph.D.</t>
  </si>
  <si>
    <t>JANKŮ Jan, doc. Ing. Ph.D.</t>
  </si>
  <si>
    <t>Digitální transformace v řízení podniků.</t>
  </si>
  <si>
    <t>Ekonometrické modelování dopadů interakce hospodářských politik na finanční stabilitu.</t>
  </si>
  <si>
    <t>Stochastické modelování finančních investic na různorodých trzích.</t>
  </si>
  <si>
    <t>Finanční modely s neurčitými interakcemi.</t>
  </si>
  <si>
    <t xml:space="preserve">	
KRESTA Aleš, doc. Ing. Ph.D.</t>
  </si>
  <si>
    <t>Analýza a predikce finanční výkonnosti.</t>
  </si>
  <si>
    <t>ČERMÁKOVÁ Ivana, Ing. Ph.D.</t>
  </si>
  <si>
    <t>Analýza možností využití bezpilotních leteckých zařízení v oblasti regionálního plánování a řízení.</t>
  </si>
  <si>
    <t>Umělá inteligence – právo, etika a možnosti využití ve vzdělávání.</t>
  </si>
  <si>
    <t>BELARDI Jan, Ing.</t>
  </si>
  <si>
    <t>Socioekonomické a environmentální výzvy pro současnou společnost.</t>
  </si>
  <si>
    <t>VRABKOVÁ Iveta, doc. Ing. Ph.D.</t>
  </si>
  <si>
    <t>Aproximace exogenních a endogenních faktorů efektivní alokace veřejných zdrojů na podporu implementace digitálních a technologických inovací ve veřejném sektoru.</t>
  </si>
  <si>
    <t>BAŘINOVÁ Dagmar, doc. Ing. Ph.D.</t>
  </si>
  <si>
    <t xml:space="preserve">	
VOLNÝ Jan, Ing.</t>
  </si>
  <si>
    <t>STROMSKÁ Kristýna, Ing.</t>
  </si>
  <si>
    <t>Analýza mediátorů a výstupů spotřebitelského chování na B2C trhu.</t>
  </si>
  <si>
    <t>Řízení nákupu a determinanty výsledků elektronických aukcí.</t>
  </si>
  <si>
    <t>Dodatečná informace v rozhodovacích a hodnotících modelech.</t>
  </si>
  <si>
    <t>Vliv přímého zdanění a předlužení na spotřebu domácností a investiční výdaje korporací v zemích Evropské unie.</t>
  </si>
  <si>
    <t>Vyhodnocení SGS za rok 2024 - výstupy realizované (předkládané do OBD)</t>
  </si>
  <si>
    <t>Vyhodnocení SGS za rok 2024 - čekající na zařazení (2025/2026)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</si>
</sst>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0" borderId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60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3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2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13" fillId="0" borderId="6" xfId="2" applyFont="1" applyFill="1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25" xfId="0" applyFont="1" applyBorder="1" applyAlignment="1">
      <alignment horizontal="center" vertical="center"/>
    </xf>
    <xf numFmtId="0" fontId="5" fillId="3" borderId="37" xfId="0" applyFont="1" applyFill="1" applyBorder="1" applyAlignment="1">
      <alignment vertical="center" wrapText="1"/>
    </xf>
    <xf numFmtId="0" fontId="5" fillId="3" borderId="24" xfId="0" applyFont="1" applyFill="1" applyBorder="1" applyAlignment="1">
      <alignment vertical="center" wrapText="1"/>
    </xf>
    <xf numFmtId="0" fontId="5" fillId="3" borderId="38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28" xfId="0" applyFont="1" applyFill="1" applyBorder="1" applyAlignment="1">
      <alignment vertical="center" wrapText="1"/>
    </xf>
    <xf numFmtId="0" fontId="5" fillId="9" borderId="18" xfId="0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0" fontId="5" fillId="9" borderId="24" xfId="0" applyFont="1" applyFill="1" applyBorder="1" applyAlignment="1">
      <alignment vertical="center"/>
    </xf>
    <xf numFmtId="0" fontId="5" fillId="0" borderId="18" xfId="0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3" fontId="7" fillId="2" borderId="20" xfId="0" applyNumberFormat="1" applyFont="1" applyFill="1" applyBorder="1"/>
    <xf numFmtId="0" fontId="24" fillId="0" borderId="27" xfId="0" applyFont="1" applyBorder="1" applyAlignment="1">
      <alignment vertical="center" wrapText="1"/>
    </xf>
    <xf numFmtId="0" fontId="24" fillId="0" borderId="28" xfId="0" applyFont="1" applyBorder="1" applyAlignment="1">
      <alignment vertical="center"/>
    </xf>
    <xf numFmtId="0" fontId="13" fillId="0" borderId="23" xfId="0" applyFont="1" applyFill="1" applyBorder="1" applyAlignment="1">
      <alignment horizontal="right" vertical="center"/>
    </xf>
    <xf numFmtId="0" fontId="13" fillId="0" borderId="24" xfId="0" applyFont="1" applyFill="1" applyBorder="1" applyAlignment="1" applyProtection="1">
      <alignment horizontal="right" vertical="center" wrapText="1"/>
      <protection locked="0"/>
    </xf>
    <xf numFmtId="0" fontId="12" fillId="2" borderId="25" xfId="0" applyFont="1" applyFill="1" applyBorder="1" applyAlignment="1">
      <alignment vertical="center"/>
    </xf>
    <xf numFmtId="0" fontId="5" fillId="3" borderId="23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right" vertical="center"/>
    </xf>
    <xf numFmtId="0" fontId="15" fillId="0" borderId="17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24" xfId="0" applyFont="1" applyFill="1" applyBorder="1" applyAlignment="1">
      <alignment vertical="center"/>
    </xf>
    <xf numFmtId="0" fontId="15" fillId="0" borderId="24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25" fillId="0" borderId="35" xfId="8" applyFont="1" applyFill="1" applyBorder="1" applyAlignment="1">
      <alignment horizontal="right" vertical="center"/>
    </xf>
    <xf numFmtId="0" fontId="25" fillId="0" borderId="30" xfId="8" applyFont="1" applyFill="1" applyBorder="1" applyAlignment="1">
      <alignment horizontal="right" vertical="center"/>
    </xf>
    <xf numFmtId="0" fontId="25" fillId="0" borderId="0" xfId="8" applyFont="1" applyFill="1" applyBorder="1" applyAlignment="1">
      <alignment vertical="center"/>
    </xf>
    <xf numFmtId="0" fontId="25" fillId="0" borderId="36" xfId="8" applyFont="1" applyFill="1" applyBorder="1" applyAlignment="1">
      <alignment horizontal="right" vertical="center"/>
    </xf>
    <xf numFmtId="0" fontId="25" fillId="0" borderId="31" xfId="8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25" fillId="0" borderId="6" xfId="8" applyFont="1" applyFill="1" applyBorder="1" applyAlignment="1">
      <alignment horizontal="right" vertical="center"/>
    </xf>
    <xf numFmtId="0" fontId="15" fillId="0" borderId="26" xfId="0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right" vertical="center"/>
    </xf>
    <xf numFmtId="0" fontId="25" fillId="0" borderId="32" xfId="8" applyFont="1" applyFill="1" applyBorder="1" applyAlignment="1">
      <alignment horizontal="right" vertical="center"/>
    </xf>
    <xf numFmtId="0" fontId="15" fillId="2" borderId="25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3" fontId="13" fillId="0" borderId="40" xfId="0" applyNumberFormat="1" applyFont="1" applyFill="1" applyBorder="1" applyAlignment="1">
      <alignment horizontal="center" vertical="center"/>
    </xf>
    <xf numFmtId="3" fontId="13" fillId="0" borderId="44" xfId="0" applyNumberFormat="1" applyFont="1" applyFill="1" applyBorder="1" applyAlignment="1">
      <alignment horizontal="center" vertical="center"/>
    </xf>
    <xf numFmtId="3" fontId="13" fillId="0" borderId="45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15" fillId="0" borderId="46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7" xfId="0" applyFont="1" applyFill="1" applyBorder="1" applyAlignment="1">
      <alignment horizontal="left" vertical="top" wrapText="1"/>
    </xf>
    <xf numFmtId="0" fontId="15" fillId="0" borderId="48" xfId="0" applyFont="1" applyFill="1" applyBorder="1" applyAlignment="1">
      <alignment horizontal="left" vertical="top" wrapText="1"/>
    </xf>
    <xf numFmtId="0" fontId="15" fillId="0" borderId="49" xfId="0" applyFont="1" applyFill="1" applyBorder="1" applyAlignment="1">
      <alignment horizontal="left" vertical="top" wrapText="1"/>
    </xf>
    <xf numFmtId="0" fontId="15" fillId="0" borderId="50" xfId="0" applyFont="1" applyFill="1" applyBorder="1" applyAlignment="1">
      <alignment horizontal="left" vertical="top" wrapText="1"/>
    </xf>
    <xf numFmtId="3" fontId="3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</cellXfs>
  <cellStyles count="11">
    <cellStyle name="Excel Built-in Bad" xfId="9"/>
    <cellStyle name="Excel Built-in Good" xfId="10"/>
    <cellStyle name="Excel Built-in Normal" xfId="8"/>
    <cellStyle name="Chybně" xfId="3" builtinId="27"/>
    <cellStyle name="Neutrální" xfId="4" builtinId="28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2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5</xdr:row>
      <xdr:rowOff>233132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380336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jekty.vsb.cz/simplifyworks/iga/projects/read/68089379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zoomScale="110" zoomScaleNormal="110" workbookViewId="0">
      <selection activeCell="A2" sqref="A2:B2"/>
    </sheetView>
  </sheetViews>
  <sheetFormatPr defaultColWidth="9.140625" defaultRowHeight="15" x14ac:dyDescent="0.25"/>
  <cols>
    <col min="1" max="1" width="9.42578125" style="2" customWidth="1"/>
    <col min="2" max="2" width="27.140625" style="2" customWidth="1"/>
    <col min="3" max="3" width="14.7109375" style="2" customWidth="1"/>
    <col min="4" max="4" width="11" style="2" customWidth="1"/>
    <col min="5" max="5" width="11.85546875" style="2" bestFit="1" customWidth="1"/>
    <col min="6" max="6" width="10" style="3" customWidth="1"/>
    <col min="7" max="7" width="15.140625" style="2" customWidth="1"/>
    <col min="8" max="9" width="18" style="2" customWidth="1"/>
    <col min="10" max="12" width="12.5703125" style="2" customWidth="1"/>
    <col min="13" max="13" width="14.7109375" style="2" customWidth="1"/>
    <col min="14" max="14" width="17.7109375" style="2" customWidth="1"/>
    <col min="15" max="15" width="67.28515625" style="2" customWidth="1"/>
    <col min="16" max="16" width="50" style="2" customWidth="1"/>
    <col min="17" max="17" width="18.140625" style="2" customWidth="1"/>
    <col min="18" max="16384" width="9.140625" style="2"/>
  </cols>
  <sheetData>
    <row r="1" spans="1:18" ht="16.5" thickBot="1" x14ac:dyDescent="0.3">
      <c r="C1" s="74" t="s">
        <v>22</v>
      </c>
      <c r="D1" s="118" t="s">
        <v>52</v>
      </c>
      <c r="E1" s="118"/>
      <c r="F1" s="119"/>
    </row>
    <row r="2" spans="1:18" ht="18.75" x14ac:dyDescent="0.25">
      <c r="A2" s="117" t="s">
        <v>53</v>
      </c>
      <c r="B2" s="117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38" t="s">
        <v>0</v>
      </c>
      <c r="B4" s="38" t="s">
        <v>1</v>
      </c>
      <c r="C4" s="17" t="s">
        <v>2</v>
      </c>
      <c r="D4" s="39" t="s">
        <v>3</v>
      </c>
      <c r="E4" s="39" t="s">
        <v>4</v>
      </c>
      <c r="F4" s="39" t="s">
        <v>5</v>
      </c>
      <c r="G4" s="39" t="s">
        <v>12</v>
      </c>
      <c r="H4" s="39" t="s">
        <v>26</v>
      </c>
      <c r="I4" s="39" t="s">
        <v>27</v>
      </c>
      <c r="J4" s="39" t="s">
        <v>13</v>
      </c>
      <c r="K4" s="39" t="s">
        <v>24</v>
      </c>
      <c r="L4" s="39" t="s">
        <v>25</v>
      </c>
      <c r="M4" s="39" t="s">
        <v>6</v>
      </c>
      <c r="N4" s="4"/>
      <c r="O4" s="5"/>
      <c r="P4" s="5"/>
      <c r="Q4" s="5"/>
      <c r="R4" s="5"/>
    </row>
    <row r="5" spans="1:18" ht="22.5" x14ac:dyDescent="0.25">
      <c r="A5" s="91" t="s">
        <v>54</v>
      </c>
      <c r="B5" s="92" t="s">
        <v>72</v>
      </c>
      <c r="C5" s="67" t="s">
        <v>68</v>
      </c>
      <c r="D5" s="150">
        <v>0</v>
      </c>
      <c r="E5" s="65">
        <v>940000</v>
      </c>
      <c r="F5" s="65">
        <v>335280</v>
      </c>
      <c r="G5" s="65">
        <v>255000</v>
      </c>
      <c r="H5" s="65">
        <v>25</v>
      </c>
      <c r="I5" s="65">
        <v>17</v>
      </c>
      <c r="J5" s="65">
        <v>20</v>
      </c>
      <c r="K5" s="65">
        <v>11.83</v>
      </c>
      <c r="L5" s="65">
        <v>6.08</v>
      </c>
      <c r="M5" s="40" t="s">
        <v>67</v>
      </c>
    </row>
    <row r="6" spans="1:18" s="44" customFormat="1" ht="33.75" x14ac:dyDescent="0.25">
      <c r="A6" s="76" t="s">
        <v>55</v>
      </c>
      <c r="B6" s="91" t="s">
        <v>71</v>
      </c>
      <c r="C6" s="68" t="s">
        <v>69</v>
      </c>
      <c r="D6" s="66">
        <v>0</v>
      </c>
      <c r="E6" s="41">
        <v>500000</v>
      </c>
      <c r="F6" s="41">
        <v>260210</v>
      </c>
      <c r="G6" s="41">
        <v>200000</v>
      </c>
      <c r="H6" s="41">
        <v>10</v>
      </c>
      <c r="I6" s="41">
        <v>7</v>
      </c>
      <c r="J6" s="84">
        <v>10</v>
      </c>
      <c r="K6" s="83">
        <v>6.25</v>
      </c>
      <c r="L6" s="83">
        <v>3</v>
      </c>
      <c r="M6" s="40" t="s">
        <v>67</v>
      </c>
    </row>
    <row r="7" spans="1:18" ht="22.5" x14ac:dyDescent="0.25">
      <c r="A7" s="76" t="s">
        <v>56</v>
      </c>
      <c r="B7" s="76" t="s">
        <v>70</v>
      </c>
      <c r="C7" s="68" t="s">
        <v>49</v>
      </c>
      <c r="D7" s="66">
        <v>0</v>
      </c>
      <c r="E7" s="41">
        <v>694000</v>
      </c>
      <c r="F7" s="41">
        <v>319999</v>
      </c>
      <c r="G7" s="41">
        <v>250000</v>
      </c>
      <c r="H7" s="41">
        <v>19</v>
      </c>
      <c r="I7" s="41">
        <v>13</v>
      </c>
      <c r="J7" s="41">
        <v>18</v>
      </c>
      <c r="K7" s="42">
        <v>9.17</v>
      </c>
      <c r="L7" s="42">
        <v>6</v>
      </c>
      <c r="M7" s="40" t="s">
        <v>67</v>
      </c>
      <c r="O7" s="116" t="s">
        <v>43</v>
      </c>
      <c r="P7" s="116"/>
    </row>
    <row r="8" spans="1:18" ht="22.5" x14ac:dyDescent="0.25">
      <c r="A8" s="76" t="s">
        <v>57</v>
      </c>
      <c r="B8" s="76" t="s">
        <v>73</v>
      </c>
      <c r="C8" s="68" t="s">
        <v>48</v>
      </c>
      <c r="D8" s="66">
        <v>0</v>
      </c>
      <c r="E8" s="84">
        <v>400000</v>
      </c>
      <c r="F8" s="84">
        <v>144788</v>
      </c>
      <c r="G8" s="84">
        <v>110000</v>
      </c>
      <c r="H8" s="84">
        <v>27</v>
      </c>
      <c r="I8" s="84">
        <v>23</v>
      </c>
      <c r="J8" s="84">
        <v>10</v>
      </c>
      <c r="K8" s="83">
        <v>11.67</v>
      </c>
      <c r="L8" s="83">
        <v>4</v>
      </c>
      <c r="M8" s="40" t="s">
        <v>67</v>
      </c>
      <c r="O8" s="116"/>
      <c r="P8" s="116"/>
    </row>
    <row r="9" spans="1:18" ht="33.75" x14ac:dyDescent="0.25">
      <c r="A9" s="76" t="s">
        <v>58</v>
      </c>
      <c r="B9" s="76" t="s">
        <v>75</v>
      </c>
      <c r="C9" s="68" t="s">
        <v>74</v>
      </c>
      <c r="D9" s="66">
        <v>0</v>
      </c>
      <c r="E9" s="41">
        <v>600000</v>
      </c>
      <c r="F9" s="41">
        <v>290200</v>
      </c>
      <c r="G9" s="41">
        <v>220000</v>
      </c>
      <c r="H9" s="41">
        <v>25</v>
      </c>
      <c r="I9" s="41">
        <v>20</v>
      </c>
      <c r="J9" s="41">
        <v>23</v>
      </c>
      <c r="K9" s="42">
        <v>14.08</v>
      </c>
      <c r="L9" s="42">
        <v>5</v>
      </c>
      <c r="M9" s="40" t="s">
        <v>67</v>
      </c>
    </row>
    <row r="10" spans="1:18" ht="33.75" x14ac:dyDescent="0.25">
      <c r="A10" s="76" t="s">
        <v>59</v>
      </c>
      <c r="B10" s="76" t="s">
        <v>77</v>
      </c>
      <c r="C10" s="68" t="s">
        <v>76</v>
      </c>
      <c r="D10" s="82">
        <v>0</v>
      </c>
      <c r="E10" s="81">
        <v>150000</v>
      </c>
      <c r="F10" s="81">
        <v>56690</v>
      </c>
      <c r="G10" s="81">
        <v>50000</v>
      </c>
      <c r="H10" s="81">
        <v>8</v>
      </c>
      <c r="I10" s="81">
        <v>4</v>
      </c>
      <c r="J10" s="84">
        <v>8</v>
      </c>
      <c r="K10" s="83">
        <v>4</v>
      </c>
      <c r="L10" s="83">
        <v>4</v>
      </c>
      <c r="M10" s="40" t="s">
        <v>67</v>
      </c>
    </row>
    <row r="11" spans="1:18" ht="22.5" x14ac:dyDescent="0.25">
      <c r="A11" s="76" t="s">
        <v>60</v>
      </c>
      <c r="B11" s="76" t="s">
        <v>78</v>
      </c>
      <c r="C11" s="68" t="s">
        <v>50</v>
      </c>
      <c r="D11" s="66">
        <v>0</v>
      </c>
      <c r="E11" s="41">
        <v>200000</v>
      </c>
      <c r="F11" s="41">
        <v>100000</v>
      </c>
      <c r="G11" s="41">
        <v>80000</v>
      </c>
      <c r="H11" s="41">
        <v>12</v>
      </c>
      <c r="I11" s="41">
        <v>8</v>
      </c>
      <c r="J11" s="41">
        <v>12</v>
      </c>
      <c r="K11" s="42">
        <v>5.25</v>
      </c>
      <c r="L11" s="42">
        <v>4</v>
      </c>
      <c r="M11" s="40" t="s">
        <v>67</v>
      </c>
    </row>
    <row r="12" spans="1:18" ht="22.5" x14ac:dyDescent="0.25">
      <c r="A12" s="76" t="s">
        <v>61</v>
      </c>
      <c r="B12" s="76" t="s">
        <v>80</v>
      </c>
      <c r="C12" s="68" t="s">
        <v>79</v>
      </c>
      <c r="D12" s="66">
        <v>0</v>
      </c>
      <c r="E12" s="41">
        <v>1170000</v>
      </c>
      <c r="F12" s="41">
        <v>822940</v>
      </c>
      <c r="G12" s="41">
        <v>649000</v>
      </c>
      <c r="H12" s="41">
        <v>18</v>
      </c>
      <c r="I12" s="41">
        <v>11</v>
      </c>
      <c r="J12" s="41">
        <v>17</v>
      </c>
      <c r="K12" s="42">
        <v>7.75</v>
      </c>
      <c r="L12" s="42">
        <v>6.75</v>
      </c>
      <c r="M12" s="40" t="s">
        <v>67</v>
      </c>
      <c r="O12" s="116" t="s">
        <v>44</v>
      </c>
      <c r="P12" s="116"/>
    </row>
    <row r="13" spans="1:18" ht="67.5" x14ac:dyDescent="0.25">
      <c r="A13" s="76" t="s">
        <v>62</v>
      </c>
      <c r="B13" s="76" t="s">
        <v>82</v>
      </c>
      <c r="C13" s="68" t="s">
        <v>81</v>
      </c>
      <c r="D13" s="66">
        <v>0</v>
      </c>
      <c r="E13" s="41">
        <v>520000</v>
      </c>
      <c r="F13" s="41">
        <v>206666</v>
      </c>
      <c r="G13" s="41">
        <v>155000</v>
      </c>
      <c r="H13" s="41">
        <v>12</v>
      </c>
      <c r="I13" s="41">
        <v>9</v>
      </c>
      <c r="J13" s="41">
        <v>10</v>
      </c>
      <c r="K13" s="42">
        <v>5.08</v>
      </c>
      <c r="L13" s="42">
        <v>3</v>
      </c>
      <c r="M13" s="40" t="s">
        <v>67</v>
      </c>
      <c r="O13" s="116"/>
      <c r="P13" s="116"/>
    </row>
    <row r="14" spans="1:18" ht="45" x14ac:dyDescent="0.25">
      <c r="A14" s="76" t="s">
        <v>63</v>
      </c>
      <c r="B14" s="76" t="s">
        <v>89</v>
      </c>
      <c r="C14" s="68" t="s">
        <v>83</v>
      </c>
      <c r="D14" s="66">
        <v>0</v>
      </c>
      <c r="E14" s="41">
        <v>360000</v>
      </c>
      <c r="F14" s="41">
        <v>233172</v>
      </c>
      <c r="G14" s="41">
        <v>213102</v>
      </c>
      <c r="H14" s="41">
        <v>7</v>
      </c>
      <c r="I14" s="41">
        <v>6</v>
      </c>
      <c r="J14" s="41">
        <v>7</v>
      </c>
      <c r="K14" s="42">
        <v>4.08</v>
      </c>
      <c r="L14" s="42">
        <v>1</v>
      </c>
      <c r="M14" s="40" t="s">
        <v>67</v>
      </c>
      <c r="N14" s="6"/>
      <c r="O14" s="6"/>
    </row>
    <row r="15" spans="1:18" ht="22.5" x14ac:dyDescent="0.25">
      <c r="A15" s="76" t="s">
        <v>64</v>
      </c>
      <c r="B15" s="77" t="s">
        <v>88</v>
      </c>
      <c r="C15" s="75" t="s">
        <v>84</v>
      </c>
      <c r="D15" s="82">
        <v>0</v>
      </c>
      <c r="E15" s="81">
        <v>623595</v>
      </c>
      <c r="F15" s="81">
        <v>262075</v>
      </c>
      <c r="G15" s="81">
        <v>202545</v>
      </c>
      <c r="H15" s="81">
        <v>9</v>
      </c>
      <c r="I15" s="81">
        <v>5</v>
      </c>
      <c r="J15" s="80">
        <v>9</v>
      </c>
      <c r="K15" s="80">
        <v>4</v>
      </c>
      <c r="L15" s="80">
        <v>4</v>
      </c>
      <c r="M15" s="40" t="s">
        <v>67</v>
      </c>
      <c r="N15" s="6"/>
      <c r="O15" s="6"/>
    </row>
    <row r="16" spans="1:18" ht="22.5" x14ac:dyDescent="0.25">
      <c r="A16" s="76" t="s">
        <v>65</v>
      </c>
      <c r="B16" s="77" t="s">
        <v>87</v>
      </c>
      <c r="C16" s="75" t="s">
        <v>51</v>
      </c>
      <c r="D16" s="66">
        <v>0</v>
      </c>
      <c r="E16" s="41">
        <v>327000</v>
      </c>
      <c r="F16" s="41">
        <v>111760</v>
      </c>
      <c r="G16" s="41">
        <v>85000</v>
      </c>
      <c r="H16" s="41">
        <v>7</v>
      </c>
      <c r="I16" s="41">
        <v>5</v>
      </c>
      <c r="J16" s="84">
        <v>7</v>
      </c>
      <c r="K16" s="42">
        <v>3.5</v>
      </c>
      <c r="L16" s="42">
        <v>2</v>
      </c>
      <c r="M16" s="40" t="s">
        <v>67</v>
      </c>
      <c r="N16" s="6"/>
      <c r="O16" s="6"/>
    </row>
    <row r="17" spans="1:15" ht="23.25" thickBot="1" x14ac:dyDescent="0.3">
      <c r="A17" s="76" t="s">
        <v>66</v>
      </c>
      <c r="B17" s="78" t="s">
        <v>86</v>
      </c>
      <c r="C17" s="69" t="s">
        <v>85</v>
      </c>
      <c r="D17" s="66">
        <v>0</v>
      </c>
      <c r="E17" s="41">
        <v>530000</v>
      </c>
      <c r="F17" s="41">
        <v>240943</v>
      </c>
      <c r="G17" s="41">
        <v>200000</v>
      </c>
      <c r="H17" s="41">
        <v>12</v>
      </c>
      <c r="I17" s="41">
        <v>9</v>
      </c>
      <c r="J17" s="41">
        <v>12</v>
      </c>
      <c r="K17" s="42">
        <v>7.25</v>
      </c>
      <c r="L17" s="42">
        <v>3</v>
      </c>
      <c r="M17" s="40" t="s">
        <v>67</v>
      </c>
      <c r="N17" s="6"/>
      <c r="O17" s="6"/>
    </row>
    <row r="18" spans="1:15" ht="15.75" thickBot="1" x14ac:dyDescent="0.3">
      <c r="A18" s="10"/>
      <c r="B18" s="10"/>
      <c r="C18" s="10"/>
      <c r="D18" s="157">
        <f t="shared" ref="D18:L18" si="0">SUM(D5:D17)</f>
        <v>0</v>
      </c>
      <c r="E18" s="157">
        <f t="shared" si="0"/>
        <v>7014595</v>
      </c>
      <c r="F18" s="157">
        <f t="shared" si="0"/>
        <v>3384723</v>
      </c>
      <c r="G18" s="158">
        <f>SUM(G5:G17)</f>
        <v>2669647</v>
      </c>
      <c r="H18" s="159">
        <f t="shared" si="0"/>
        <v>191</v>
      </c>
      <c r="I18" s="159">
        <f t="shared" si="0"/>
        <v>137</v>
      </c>
      <c r="J18" s="159">
        <f t="shared" si="0"/>
        <v>163</v>
      </c>
      <c r="K18" s="159">
        <f t="shared" si="0"/>
        <v>93.91</v>
      </c>
      <c r="L18" s="159">
        <f t="shared" si="0"/>
        <v>51.83</v>
      </c>
      <c r="M18" s="11"/>
    </row>
    <row r="20" spans="1:15" x14ac:dyDescent="0.25">
      <c r="H20" s="2" t="s">
        <v>23</v>
      </c>
    </row>
    <row r="21" spans="1:15" x14ac:dyDescent="0.25">
      <c r="B21" s="7"/>
    </row>
    <row r="24" spans="1:15" x14ac:dyDescent="0.25">
      <c r="B24" s="3"/>
    </row>
  </sheetData>
  <mergeCells count="4">
    <mergeCell ref="O7:P8"/>
    <mergeCell ref="O12:P13"/>
    <mergeCell ref="A2:B2"/>
    <mergeCell ref="D1:F1"/>
  </mergeCells>
  <hyperlinks>
    <hyperlink ref="B6" r:id="rId1" display="https://projekty.vsb.cz/simplifyworks/iga/projects/read/680893797"/>
  </hyperlinks>
  <pageMargins left="0.23622047244094491" right="0.23622047244094491" top="0.74803149606299213" bottom="0.74803149606299213" header="0.31496062992125984" footer="0.31496062992125984"/>
  <pageSetup paperSize="9" scale="7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="110" zoomScaleNormal="110" workbookViewId="0">
      <selection activeCell="A2" sqref="A2:H2"/>
    </sheetView>
  </sheetViews>
  <sheetFormatPr defaultColWidth="9.140625" defaultRowHeight="15" x14ac:dyDescent="0.25"/>
  <cols>
    <col min="1" max="1" width="19.42578125" style="2" customWidth="1"/>
    <col min="2" max="2" width="7" style="2" customWidth="1"/>
    <col min="3" max="3" width="6.85546875" style="2" customWidth="1"/>
    <col min="4" max="4" width="8.5703125" style="2" customWidth="1"/>
    <col min="5" max="5" width="7.28515625" style="2" customWidth="1"/>
    <col min="6" max="6" width="11.42578125" style="2" customWidth="1"/>
    <col min="7" max="7" width="12.140625" style="2" customWidth="1"/>
    <col min="8" max="8" width="18.7109375" style="2" customWidth="1"/>
    <col min="9" max="9" width="18.5703125" style="2" customWidth="1"/>
    <col min="10" max="10" width="13.28515625" style="2" customWidth="1"/>
    <col min="11" max="11" width="15.7109375" style="2" customWidth="1"/>
    <col min="12" max="12" width="17" style="2" customWidth="1"/>
    <col min="13" max="13" width="8.28515625" style="2" customWidth="1"/>
    <col min="14" max="14" width="11.140625" style="2" customWidth="1"/>
    <col min="15" max="15" width="11.85546875" style="2" customWidth="1"/>
    <col min="16" max="16" width="12.7109375" style="2" customWidth="1"/>
    <col min="17" max="17" width="73.7109375" style="2" customWidth="1"/>
    <col min="18" max="16384" width="9.140625" style="2"/>
  </cols>
  <sheetData>
    <row r="1" spans="1:17" x14ac:dyDescent="0.25">
      <c r="A1" s="6"/>
    </row>
    <row r="2" spans="1:17" ht="18.75" x14ac:dyDescent="0.25">
      <c r="A2" s="117" t="s">
        <v>90</v>
      </c>
      <c r="B2" s="117"/>
      <c r="C2" s="117"/>
      <c r="D2" s="117"/>
      <c r="E2" s="117"/>
      <c r="F2" s="117"/>
      <c r="G2" s="117"/>
      <c r="H2" s="117"/>
    </row>
    <row r="3" spans="1:17" ht="15.75" thickBot="1" x14ac:dyDescent="0.3"/>
    <row r="4" spans="1:17" ht="15.75" thickBot="1" x14ac:dyDescent="0.3">
      <c r="A4" s="133" t="s">
        <v>10</v>
      </c>
      <c r="B4" s="130" t="s">
        <v>9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1"/>
    </row>
    <row r="5" spans="1:17" ht="15.75" thickBot="1" x14ac:dyDescent="0.3">
      <c r="A5" s="134"/>
      <c r="B5" s="132" t="s">
        <v>8</v>
      </c>
      <c r="C5" s="130"/>
      <c r="D5" s="130"/>
      <c r="E5" s="130"/>
      <c r="F5" s="130"/>
      <c r="G5" s="130"/>
      <c r="H5" s="130"/>
      <c r="I5" s="131"/>
      <c r="J5" s="136" t="s">
        <v>30</v>
      </c>
      <c r="K5" s="136"/>
      <c r="L5" s="136"/>
      <c r="M5" s="137"/>
      <c r="N5" s="132" t="s">
        <v>7</v>
      </c>
      <c r="O5" s="131"/>
      <c r="P5" s="9"/>
    </row>
    <row r="6" spans="1:17" ht="45.75" thickBot="1" x14ac:dyDescent="0.3">
      <c r="A6" s="135"/>
      <c r="B6" s="12" t="s">
        <v>14</v>
      </c>
      <c r="C6" s="62" t="s">
        <v>15</v>
      </c>
      <c r="D6" s="14" t="s">
        <v>39</v>
      </c>
      <c r="E6" s="13" t="s">
        <v>47</v>
      </c>
      <c r="F6" s="14" t="s">
        <v>32</v>
      </c>
      <c r="G6" s="14" t="s">
        <v>40</v>
      </c>
      <c r="H6" s="14" t="s">
        <v>31</v>
      </c>
      <c r="I6" s="71" t="s">
        <v>28</v>
      </c>
      <c r="J6" s="70" t="s">
        <v>19</v>
      </c>
      <c r="K6" s="14" t="s">
        <v>38</v>
      </c>
      <c r="L6" s="14" t="s">
        <v>20</v>
      </c>
      <c r="M6" s="15" t="s">
        <v>21</v>
      </c>
      <c r="N6" s="14" t="s">
        <v>17</v>
      </c>
      <c r="O6" s="14" t="s">
        <v>18</v>
      </c>
      <c r="P6" s="64" t="s">
        <v>29</v>
      </c>
      <c r="Q6" s="72" t="s">
        <v>41</v>
      </c>
    </row>
    <row r="7" spans="1:17" x14ac:dyDescent="0.25">
      <c r="A7" s="79" t="s">
        <v>54</v>
      </c>
      <c r="B7" s="93">
        <v>8</v>
      </c>
      <c r="C7" s="94"/>
      <c r="D7" s="95"/>
      <c r="E7" s="95"/>
      <c r="F7" s="95"/>
      <c r="G7" s="95"/>
      <c r="H7" s="95"/>
      <c r="I7" s="96"/>
      <c r="J7" s="95">
        <v>11</v>
      </c>
      <c r="K7" s="95">
        <v>9</v>
      </c>
      <c r="L7" s="95"/>
      <c r="M7" s="61"/>
      <c r="N7" s="95"/>
      <c r="O7" s="95">
        <v>4</v>
      </c>
      <c r="P7" s="112"/>
      <c r="Q7" s="86"/>
    </row>
    <row r="8" spans="1:17" x14ac:dyDescent="0.25">
      <c r="A8" s="79" t="s">
        <v>55</v>
      </c>
      <c r="B8" s="97"/>
      <c r="C8" s="98"/>
      <c r="D8" s="98"/>
      <c r="E8" s="98"/>
      <c r="F8" s="98"/>
      <c r="G8" s="98"/>
      <c r="H8" s="60"/>
      <c r="I8" s="99"/>
      <c r="J8" s="100"/>
      <c r="K8" s="101">
        <v>3</v>
      </c>
      <c r="L8" s="60"/>
      <c r="M8" s="61"/>
      <c r="N8" s="98"/>
      <c r="O8" s="102"/>
      <c r="P8" s="113"/>
      <c r="Q8" s="87"/>
    </row>
    <row r="9" spans="1:17" x14ac:dyDescent="0.25">
      <c r="A9" s="79" t="s">
        <v>56</v>
      </c>
      <c r="B9" s="103"/>
      <c r="C9" s="60"/>
      <c r="D9" s="60"/>
      <c r="E9" s="60"/>
      <c r="F9" s="60"/>
      <c r="G9" s="60"/>
      <c r="H9" s="60"/>
      <c r="I9" s="61"/>
      <c r="J9" s="101"/>
      <c r="K9" s="101">
        <v>2</v>
      </c>
      <c r="L9" s="60"/>
      <c r="M9" s="61">
        <v>2</v>
      </c>
      <c r="N9" s="60">
        <v>1</v>
      </c>
      <c r="O9" s="60"/>
      <c r="P9" s="113"/>
      <c r="Q9" s="26"/>
    </row>
    <row r="10" spans="1:17" x14ac:dyDescent="0.25">
      <c r="A10" s="79" t="s">
        <v>57</v>
      </c>
      <c r="B10" s="58"/>
      <c r="C10" s="60">
        <v>1</v>
      </c>
      <c r="D10" s="60"/>
      <c r="E10" s="59"/>
      <c r="F10" s="60"/>
      <c r="G10" s="60"/>
      <c r="H10" s="104"/>
      <c r="I10" s="61"/>
      <c r="J10" s="101"/>
      <c r="K10" s="60"/>
      <c r="L10" s="60"/>
      <c r="M10" s="61"/>
      <c r="N10" s="56">
        <v>3</v>
      </c>
      <c r="O10" s="56">
        <v>5</v>
      </c>
      <c r="P10" s="113"/>
      <c r="Q10" s="46"/>
    </row>
    <row r="11" spans="1:17" x14ac:dyDescent="0.25">
      <c r="A11" s="79" t="s">
        <v>58</v>
      </c>
      <c r="B11" s="103">
        <v>3</v>
      </c>
      <c r="C11" s="60"/>
      <c r="D11" s="60"/>
      <c r="E11" s="60"/>
      <c r="F11" s="60"/>
      <c r="G11" s="60"/>
      <c r="H11" s="60"/>
      <c r="I11" s="61"/>
      <c r="J11" s="101">
        <v>3</v>
      </c>
      <c r="K11" s="101">
        <v>7</v>
      </c>
      <c r="L11" s="60"/>
      <c r="M11" s="61">
        <v>1</v>
      </c>
      <c r="N11" s="60">
        <v>1</v>
      </c>
      <c r="O11" s="60">
        <v>4</v>
      </c>
      <c r="P11" s="113"/>
      <c r="Q11" s="26"/>
    </row>
    <row r="12" spans="1:17" s="48" customFormat="1" x14ac:dyDescent="0.25">
      <c r="A12" s="79" t="s">
        <v>59</v>
      </c>
      <c r="B12" s="103"/>
      <c r="C12" s="60"/>
      <c r="D12" s="60"/>
      <c r="E12" s="60"/>
      <c r="F12" s="60"/>
      <c r="G12" s="60"/>
      <c r="H12" s="60">
        <v>1</v>
      </c>
      <c r="I12" s="61"/>
      <c r="J12" s="101"/>
      <c r="K12" s="60"/>
      <c r="L12" s="60"/>
      <c r="M12" s="61"/>
      <c r="N12" s="60"/>
      <c r="O12" s="60"/>
      <c r="P12" s="113"/>
      <c r="Q12" s="47"/>
    </row>
    <row r="13" spans="1:17" x14ac:dyDescent="0.25">
      <c r="A13" s="79" t="s">
        <v>60</v>
      </c>
      <c r="B13" s="103"/>
      <c r="C13" s="60"/>
      <c r="D13" s="60"/>
      <c r="E13" s="60"/>
      <c r="F13" s="60"/>
      <c r="G13" s="60"/>
      <c r="H13" s="60"/>
      <c r="I13" s="61"/>
      <c r="J13" s="101"/>
      <c r="K13" s="104"/>
      <c r="L13" s="60"/>
      <c r="M13" s="61"/>
      <c r="N13" s="60">
        <v>1</v>
      </c>
      <c r="O13" s="60"/>
      <c r="P13" s="113"/>
      <c r="Q13" s="26"/>
    </row>
    <row r="14" spans="1:17" x14ac:dyDescent="0.25">
      <c r="A14" s="79" t="s">
        <v>61</v>
      </c>
      <c r="B14" s="103"/>
      <c r="C14" s="60"/>
      <c r="D14" s="60"/>
      <c r="E14" s="60">
        <v>1</v>
      </c>
      <c r="F14" s="60"/>
      <c r="G14" s="60"/>
      <c r="H14" s="98"/>
      <c r="I14" s="61"/>
      <c r="J14" s="101"/>
      <c r="K14" s="55"/>
      <c r="L14" s="60"/>
      <c r="M14" s="61"/>
      <c r="N14" s="60">
        <v>1</v>
      </c>
      <c r="O14" s="60">
        <v>4</v>
      </c>
      <c r="P14" s="113"/>
      <c r="Q14" s="26"/>
    </row>
    <row r="15" spans="1:17" s="45" customFormat="1" x14ac:dyDescent="0.25">
      <c r="A15" s="79" t="s">
        <v>62</v>
      </c>
      <c r="B15" s="105">
        <v>2</v>
      </c>
      <c r="C15" s="106"/>
      <c r="D15" s="106"/>
      <c r="E15" s="106"/>
      <c r="F15" s="106"/>
      <c r="G15" s="106"/>
      <c r="H15" s="107"/>
      <c r="I15" s="108"/>
      <c r="J15" s="55"/>
      <c r="K15" s="55"/>
      <c r="L15" s="106"/>
      <c r="M15" s="109"/>
      <c r="N15" s="106">
        <v>1</v>
      </c>
      <c r="O15" s="60">
        <v>2</v>
      </c>
      <c r="P15" s="114"/>
      <c r="Q15" s="46"/>
    </row>
    <row r="16" spans="1:17" x14ac:dyDescent="0.25">
      <c r="A16" s="79" t="s">
        <v>63</v>
      </c>
      <c r="B16" s="103"/>
      <c r="C16" s="101"/>
      <c r="D16" s="60"/>
      <c r="E16" s="60"/>
      <c r="F16" s="60"/>
      <c r="G16" s="60"/>
      <c r="H16" s="98"/>
      <c r="I16" s="61"/>
      <c r="J16" s="110"/>
      <c r="K16" s="60"/>
      <c r="L16" s="60"/>
      <c r="M16" s="61"/>
      <c r="N16" s="60"/>
      <c r="O16" s="60">
        <v>2</v>
      </c>
      <c r="P16" s="113"/>
      <c r="Q16" s="26"/>
    </row>
    <row r="17" spans="1:17" x14ac:dyDescent="0.25">
      <c r="A17" s="79" t="s">
        <v>64</v>
      </c>
      <c r="B17" s="103"/>
      <c r="C17" s="101"/>
      <c r="D17" s="60"/>
      <c r="E17" s="60"/>
      <c r="F17" s="60"/>
      <c r="G17" s="60"/>
      <c r="H17" s="107"/>
      <c r="I17" s="61"/>
      <c r="J17" s="101"/>
      <c r="K17" s="55"/>
      <c r="L17" s="60"/>
      <c r="M17" s="61"/>
      <c r="N17" s="60"/>
      <c r="O17" s="60"/>
      <c r="P17" s="113"/>
      <c r="Q17" s="26"/>
    </row>
    <row r="18" spans="1:17" x14ac:dyDescent="0.25">
      <c r="A18" s="79" t="s">
        <v>65</v>
      </c>
      <c r="B18" s="105"/>
      <c r="C18" s="101"/>
      <c r="D18" s="60"/>
      <c r="E18" s="60"/>
      <c r="F18" s="60"/>
      <c r="G18" s="60"/>
      <c r="H18" s="111">
        <v>1</v>
      </c>
      <c r="I18" s="61"/>
      <c r="J18" s="57"/>
      <c r="K18" s="60"/>
      <c r="L18" s="60"/>
      <c r="M18" s="61"/>
      <c r="N18" s="60"/>
      <c r="O18" s="60"/>
      <c r="P18" s="113"/>
      <c r="Q18" s="26"/>
    </row>
    <row r="19" spans="1:17" ht="15.75" thickBot="1" x14ac:dyDescent="0.3">
      <c r="A19" s="79" t="s">
        <v>66</v>
      </c>
      <c r="B19" s="103"/>
      <c r="C19" s="101"/>
      <c r="D19" s="60"/>
      <c r="E19" s="60"/>
      <c r="F19" s="60"/>
      <c r="G19" s="60"/>
      <c r="H19" s="98"/>
      <c r="I19" s="61"/>
      <c r="J19" s="57"/>
      <c r="K19" s="101">
        <v>2</v>
      </c>
      <c r="L19" s="60"/>
      <c r="M19" s="61"/>
      <c r="N19" s="60"/>
      <c r="O19" s="60">
        <v>3</v>
      </c>
      <c r="P19" s="113"/>
      <c r="Q19" s="26"/>
    </row>
    <row r="20" spans="1:17" ht="15.75" thickBot="1" x14ac:dyDescent="0.3">
      <c r="A20" s="16" t="s">
        <v>11</v>
      </c>
      <c r="B20" s="33">
        <f t="shared" ref="B20:P20" si="0">SUM(B7:B19)</f>
        <v>13</v>
      </c>
      <c r="C20" s="33">
        <f t="shared" si="0"/>
        <v>1</v>
      </c>
      <c r="D20" s="33">
        <f t="shared" si="0"/>
        <v>0</v>
      </c>
      <c r="E20" s="33">
        <f t="shared" si="0"/>
        <v>1</v>
      </c>
      <c r="F20" s="33">
        <f t="shared" si="0"/>
        <v>0</v>
      </c>
      <c r="G20" s="33">
        <f t="shared" si="0"/>
        <v>0</v>
      </c>
      <c r="H20" s="33">
        <f t="shared" si="0"/>
        <v>2</v>
      </c>
      <c r="I20" s="115">
        <f t="shared" si="0"/>
        <v>0</v>
      </c>
      <c r="J20" s="36">
        <f>SUM(J7:J19)</f>
        <v>14</v>
      </c>
      <c r="K20" s="33">
        <f>SUM(K7:K19)</f>
        <v>23</v>
      </c>
      <c r="L20" s="33">
        <f t="shared" si="0"/>
        <v>0</v>
      </c>
      <c r="M20" s="33">
        <f t="shared" si="0"/>
        <v>3</v>
      </c>
      <c r="N20" s="33">
        <f t="shared" si="0"/>
        <v>8</v>
      </c>
      <c r="O20" s="33">
        <f t="shared" si="0"/>
        <v>24</v>
      </c>
      <c r="P20" s="115">
        <f t="shared" si="0"/>
        <v>0</v>
      </c>
      <c r="Q20" s="3"/>
    </row>
    <row r="22" spans="1:17" s="8" customFormat="1" ht="36.75" customHeight="1" x14ac:dyDescent="0.25"/>
    <row r="23" spans="1:17" ht="15.75" x14ac:dyDescent="0.25">
      <c r="A23" s="128" t="s">
        <v>35</v>
      </c>
      <c r="B23" s="128"/>
      <c r="C23" s="128"/>
      <c r="D23" s="128"/>
      <c r="E23" s="128"/>
      <c r="F23" s="128"/>
    </row>
    <row r="24" spans="1:17" ht="15.75" thickBot="1" x14ac:dyDescent="0.3">
      <c r="A24" s="129" t="s">
        <v>91</v>
      </c>
      <c r="B24" s="129"/>
      <c r="C24" s="129"/>
      <c r="D24" s="129"/>
      <c r="E24" s="129"/>
      <c r="F24" s="129"/>
    </row>
    <row r="25" spans="1:17" ht="15.75" thickBot="1" x14ac:dyDescent="0.3">
      <c r="A25" s="120" t="s">
        <v>0</v>
      </c>
      <c r="B25" s="123" t="s">
        <v>9</v>
      </c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5"/>
    </row>
    <row r="26" spans="1:17" ht="15.75" thickBot="1" x14ac:dyDescent="0.3">
      <c r="A26" s="121"/>
      <c r="B26" s="123" t="s">
        <v>8</v>
      </c>
      <c r="C26" s="124"/>
      <c r="D26" s="124"/>
      <c r="E26" s="124"/>
      <c r="F26" s="124"/>
      <c r="G26" s="124"/>
      <c r="H26" s="124"/>
      <c r="I26" s="125"/>
      <c r="J26" s="126" t="s">
        <v>30</v>
      </c>
      <c r="K26" s="126"/>
      <c r="L26" s="126"/>
      <c r="M26" s="127"/>
      <c r="N26" s="123" t="s">
        <v>7</v>
      </c>
      <c r="O26" s="125"/>
      <c r="P26" s="18"/>
    </row>
    <row r="27" spans="1:17" ht="48.75" thickBot="1" x14ac:dyDescent="0.3">
      <c r="A27" s="122"/>
      <c r="B27" s="19" t="s">
        <v>14</v>
      </c>
      <c r="C27" s="20" t="s">
        <v>15</v>
      </c>
      <c r="D27" s="20" t="s">
        <v>39</v>
      </c>
      <c r="E27" s="20" t="s">
        <v>47</v>
      </c>
      <c r="F27" s="21" t="s">
        <v>32</v>
      </c>
      <c r="G27" s="21" t="s">
        <v>16</v>
      </c>
      <c r="H27" s="21" t="s">
        <v>33</v>
      </c>
      <c r="I27" s="22" t="s">
        <v>28</v>
      </c>
      <c r="J27" s="23" t="s">
        <v>19</v>
      </c>
      <c r="K27" s="21" t="s">
        <v>34</v>
      </c>
      <c r="L27" s="21" t="s">
        <v>20</v>
      </c>
      <c r="M27" s="24" t="s">
        <v>21</v>
      </c>
      <c r="N27" s="21" t="s">
        <v>17</v>
      </c>
      <c r="O27" s="21" t="s">
        <v>18</v>
      </c>
      <c r="P27" s="22" t="s">
        <v>29</v>
      </c>
    </row>
    <row r="28" spans="1:17" x14ac:dyDescent="0.25">
      <c r="A28" s="79" t="s">
        <v>54</v>
      </c>
      <c r="B28" s="88">
        <v>1</v>
      </c>
      <c r="C28" s="49"/>
      <c r="D28" s="49"/>
      <c r="E28" s="50"/>
      <c r="F28" s="49"/>
      <c r="G28" s="49"/>
      <c r="H28" s="49"/>
      <c r="I28" s="51"/>
      <c r="J28" s="52"/>
      <c r="K28" s="49"/>
      <c r="L28" s="49"/>
      <c r="M28" s="51"/>
      <c r="N28" s="49">
        <v>3</v>
      </c>
      <c r="O28" s="49">
        <v>1</v>
      </c>
      <c r="P28" s="51"/>
    </row>
    <row r="29" spans="1:17" x14ac:dyDescent="0.25">
      <c r="A29" s="79" t="s">
        <v>55</v>
      </c>
      <c r="B29" s="63">
        <v>5</v>
      </c>
      <c r="C29" s="43"/>
      <c r="D29" s="43"/>
      <c r="E29" s="53"/>
      <c r="F29" s="43"/>
      <c r="G29" s="43"/>
      <c r="H29" s="43"/>
      <c r="I29" s="54"/>
      <c r="J29" s="55"/>
      <c r="K29" s="43"/>
      <c r="L29" s="43"/>
      <c r="M29" s="54"/>
      <c r="N29" s="56">
        <v>1</v>
      </c>
      <c r="O29" s="56"/>
      <c r="P29" s="54"/>
    </row>
    <row r="30" spans="1:17" x14ac:dyDescent="0.25">
      <c r="A30" s="79" t="s">
        <v>56</v>
      </c>
      <c r="B30" s="63">
        <v>4</v>
      </c>
      <c r="C30" s="43">
        <v>5</v>
      </c>
      <c r="D30" s="43"/>
      <c r="E30" s="43"/>
      <c r="F30" s="43"/>
      <c r="G30" s="43"/>
      <c r="H30" s="43">
        <v>5</v>
      </c>
      <c r="I30" s="54"/>
      <c r="J30" s="55"/>
      <c r="K30" s="43"/>
      <c r="L30" s="43"/>
      <c r="M30" s="54"/>
      <c r="N30" s="56"/>
      <c r="O30" s="56">
        <v>2</v>
      </c>
      <c r="P30" s="54"/>
    </row>
    <row r="31" spans="1:17" x14ac:dyDescent="0.25">
      <c r="A31" s="79" t="s">
        <v>57</v>
      </c>
      <c r="B31" s="63">
        <v>2</v>
      </c>
      <c r="C31" s="43"/>
      <c r="D31" s="43"/>
      <c r="E31" s="43"/>
      <c r="F31" s="43"/>
      <c r="G31" s="43"/>
      <c r="H31" s="43">
        <v>2</v>
      </c>
      <c r="I31" s="54"/>
      <c r="J31" s="55"/>
      <c r="K31" s="43"/>
      <c r="L31" s="43"/>
      <c r="M31" s="54"/>
      <c r="N31" s="56"/>
      <c r="O31" s="56"/>
      <c r="P31" s="54"/>
    </row>
    <row r="32" spans="1:17" x14ac:dyDescent="0.25">
      <c r="A32" s="79" t="s">
        <v>58</v>
      </c>
      <c r="B32" s="63">
        <v>6</v>
      </c>
      <c r="C32" s="43"/>
      <c r="D32" s="43"/>
      <c r="E32" s="43"/>
      <c r="F32" s="43"/>
      <c r="G32" s="43"/>
      <c r="H32" s="43">
        <v>3</v>
      </c>
      <c r="I32" s="54"/>
      <c r="J32" s="55"/>
      <c r="K32" s="43"/>
      <c r="L32" s="43"/>
      <c r="M32" s="54"/>
      <c r="N32" s="56"/>
      <c r="O32" s="56"/>
      <c r="P32" s="54"/>
    </row>
    <row r="33" spans="1:16" s="48" customFormat="1" x14ac:dyDescent="0.25">
      <c r="A33" s="79" t="s">
        <v>59</v>
      </c>
      <c r="B33" s="63">
        <v>1</v>
      </c>
      <c r="C33" s="43"/>
      <c r="D33" s="43"/>
      <c r="E33" s="43"/>
      <c r="F33" s="43"/>
      <c r="G33" s="43"/>
      <c r="H33" s="43">
        <v>1</v>
      </c>
      <c r="I33" s="54"/>
      <c r="J33" s="55"/>
      <c r="K33" s="43"/>
      <c r="L33" s="43"/>
      <c r="M33" s="54"/>
      <c r="N33" s="56"/>
      <c r="O33" s="56"/>
      <c r="P33" s="54"/>
    </row>
    <row r="34" spans="1:16" x14ac:dyDescent="0.25">
      <c r="A34" s="79" t="s">
        <v>60</v>
      </c>
      <c r="B34" s="63"/>
      <c r="C34" s="43"/>
      <c r="D34" s="43"/>
      <c r="E34" s="63">
        <v>1</v>
      </c>
      <c r="F34" s="43"/>
      <c r="G34" s="43"/>
      <c r="H34" s="101">
        <v>2</v>
      </c>
      <c r="I34" s="54"/>
      <c r="J34" s="55"/>
      <c r="K34" s="43"/>
      <c r="L34" s="43"/>
      <c r="M34" s="54"/>
      <c r="N34" s="56"/>
      <c r="O34" s="56">
        <v>3</v>
      </c>
      <c r="P34" s="54"/>
    </row>
    <row r="35" spans="1:16" x14ac:dyDescent="0.25">
      <c r="A35" s="79" t="s">
        <v>61</v>
      </c>
      <c r="B35" s="63">
        <v>5</v>
      </c>
      <c r="C35" s="43">
        <v>4</v>
      </c>
      <c r="D35" s="43"/>
      <c r="E35" s="43"/>
      <c r="F35" s="43"/>
      <c r="G35" s="43"/>
      <c r="H35" s="43">
        <v>1</v>
      </c>
      <c r="I35" s="54"/>
      <c r="J35" s="55">
        <v>2</v>
      </c>
      <c r="K35" s="43"/>
      <c r="L35" s="43"/>
      <c r="M35" s="54"/>
      <c r="N35" s="56"/>
      <c r="O35" s="56"/>
      <c r="P35" s="54"/>
    </row>
    <row r="36" spans="1:16" x14ac:dyDescent="0.25">
      <c r="A36" s="79" t="s">
        <v>62</v>
      </c>
      <c r="B36" s="63">
        <v>1</v>
      </c>
      <c r="C36" s="43"/>
      <c r="D36" s="43"/>
      <c r="E36" s="43"/>
      <c r="F36" s="43"/>
      <c r="G36" s="43"/>
      <c r="H36" s="43">
        <v>5</v>
      </c>
      <c r="I36" s="54"/>
      <c r="J36" s="104"/>
      <c r="K36" s="43"/>
      <c r="L36" s="43"/>
      <c r="M36" s="54"/>
      <c r="N36" s="56"/>
      <c r="O36" s="56">
        <v>3</v>
      </c>
      <c r="P36" s="54"/>
    </row>
    <row r="37" spans="1:16" x14ac:dyDescent="0.25">
      <c r="A37" s="79" t="s">
        <v>63</v>
      </c>
      <c r="B37" s="63">
        <v>3</v>
      </c>
      <c r="C37" s="43"/>
      <c r="D37" s="43"/>
      <c r="E37" s="43"/>
      <c r="F37" s="43"/>
      <c r="G37" s="43"/>
      <c r="H37" s="43">
        <v>2</v>
      </c>
      <c r="I37" s="54"/>
      <c r="J37" s="55"/>
      <c r="K37" s="43"/>
      <c r="L37" s="43"/>
      <c r="M37" s="54"/>
      <c r="N37" s="56"/>
      <c r="O37" s="56"/>
      <c r="P37" s="54"/>
    </row>
    <row r="38" spans="1:16" s="45" customFormat="1" x14ac:dyDescent="0.25">
      <c r="A38" s="79" t="s">
        <v>64</v>
      </c>
      <c r="B38" s="89">
        <v>2</v>
      </c>
      <c r="C38" s="43">
        <v>1</v>
      </c>
      <c r="D38" s="43"/>
      <c r="E38" s="43"/>
      <c r="F38" s="43"/>
      <c r="G38" s="43"/>
      <c r="H38" s="111">
        <v>7</v>
      </c>
      <c r="I38" s="54"/>
      <c r="J38" s="55"/>
      <c r="K38" s="43"/>
      <c r="L38" s="43"/>
      <c r="M38" s="54"/>
      <c r="N38" s="56"/>
      <c r="O38" s="43"/>
      <c r="P38" s="54"/>
    </row>
    <row r="39" spans="1:16" x14ac:dyDescent="0.25">
      <c r="A39" s="79" t="s">
        <v>65</v>
      </c>
      <c r="B39" s="89">
        <v>2</v>
      </c>
      <c r="C39" s="43">
        <v>1</v>
      </c>
      <c r="D39" s="43"/>
      <c r="E39" s="43"/>
      <c r="F39" s="43"/>
      <c r="G39" s="43"/>
      <c r="H39" s="43"/>
      <c r="I39" s="54"/>
      <c r="J39" s="55"/>
      <c r="K39" s="104"/>
      <c r="L39" s="43"/>
      <c r="M39" s="54"/>
      <c r="N39" s="43"/>
      <c r="O39" s="43"/>
      <c r="P39" s="54"/>
    </row>
    <row r="40" spans="1:16" ht="15.75" thickBot="1" x14ac:dyDescent="0.3">
      <c r="A40" s="79" t="s">
        <v>66</v>
      </c>
      <c r="B40" s="63">
        <v>3</v>
      </c>
      <c r="C40" s="63">
        <v>1</v>
      </c>
      <c r="D40" s="43"/>
      <c r="E40" s="43"/>
      <c r="F40" s="43"/>
      <c r="G40" s="43"/>
      <c r="H40" s="43">
        <v>3</v>
      </c>
      <c r="I40" s="54"/>
      <c r="J40" s="55"/>
      <c r="K40" s="43"/>
      <c r="L40" s="43"/>
      <c r="M40" s="54"/>
      <c r="N40" s="43"/>
      <c r="O40" s="57"/>
      <c r="P40" s="54"/>
    </row>
    <row r="41" spans="1:16" ht="15.75" thickBot="1" x14ac:dyDescent="0.3">
      <c r="A41" s="90" t="s">
        <v>11</v>
      </c>
      <c r="B41" s="33">
        <f t="shared" ref="B41:P41" si="1">SUM(B28:B40)</f>
        <v>35</v>
      </c>
      <c r="C41" s="33">
        <f t="shared" si="1"/>
        <v>12</v>
      </c>
      <c r="D41" s="33">
        <f t="shared" si="1"/>
        <v>0</v>
      </c>
      <c r="E41" s="34">
        <f t="shared" si="1"/>
        <v>1</v>
      </c>
      <c r="F41" s="34">
        <f t="shared" si="1"/>
        <v>0</v>
      </c>
      <c r="G41" s="34">
        <f t="shared" si="1"/>
        <v>0</v>
      </c>
      <c r="H41" s="34">
        <f>SUM(H28:H40)</f>
        <v>31</v>
      </c>
      <c r="I41" s="35">
        <f t="shared" si="1"/>
        <v>0</v>
      </c>
      <c r="J41" s="36">
        <f t="shared" si="1"/>
        <v>2</v>
      </c>
      <c r="K41" s="34">
        <f t="shared" si="1"/>
        <v>0</v>
      </c>
      <c r="L41" s="34">
        <f t="shared" si="1"/>
        <v>0</v>
      </c>
      <c r="M41" s="36">
        <f t="shared" si="1"/>
        <v>0</v>
      </c>
      <c r="N41" s="33">
        <f t="shared" si="1"/>
        <v>4</v>
      </c>
      <c r="O41" s="34">
        <f t="shared" si="1"/>
        <v>9</v>
      </c>
      <c r="P41" s="37">
        <f t="shared" si="1"/>
        <v>0</v>
      </c>
    </row>
  </sheetData>
  <mergeCells count="13">
    <mergeCell ref="A2:H2"/>
    <mergeCell ref="A23:F23"/>
    <mergeCell ref="A24:F24"/>
    <mergeCell ref="B4:P4"/>
    <mergeCell ref="N5:O5"/>
    <mergeCell ref="A4:A6"/>
    <mergeCell ref="B5:I5"/>
    <mergeCell ref="J5:M5"/>
    <mergeCell ref="A25:A27"/>
    <mergeCell ref="B25:P25"/>
    <mergeCell ref="B26:I26"/>
    <mergeCell ref="J26:M26"/>
    <mergeCell ref="N26:O26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2" sqref="E2:F6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18" t="s">
        <v>0</v>
      </c>
      <c r="B1" s="18" t="s">
        <v>1</v>
      </c>
      <c r="C1" s="25" t="s">
        <v>2</v>
      </c>
      <c r="D1" s="27" t="s">
        <v>3</v>
      </c>
      <c r="E1" s="139" t="s">
        <v>37</v>
      </c>
      <c r="F1" s="140"/>
    </row>
    <row r="2" spans="1:6" ht="94.5" customHeight="1" x14ac:dyDescent="0.25">
      <c r="A2" s="141"/>
      <c r="B2" s="144"/>
      <c r="C2" s="144"/>
      <c r="D2" s="147"/>
      <c r="E2" s="151"/>
      <c r="F2" s="152"/>
    </row>
    <row r="3" spans="1:6" ht="17.25" customHeight="1" x14ac:dyDescent="0.25">
      <c r="A3" s="142"/>
      <c r="B3" s="145"/>
      <c r="C3" s="145"/>
      <c r="D3" s="148"/>
      <c r="E3" s="153"/>
      <c r="F3" s="154"/>
    </row>
    <row r="4" spans="1:6" ht="15" customHeight="1" x14ac:dyDescent="0.25">
      <c r="A4" s="142"/>
      <c r="B4" s="145"/>
      <c r="C4" s="145"/>
      <c r="D4" s="148"/>
      <c r="E4" s="153"/>
      <c r="F4" s="154"/>
    </row>
    <row r="5" spans="1:6" ht="15" customHeight="1" x14ac:dyDescent="0.25">
      <c r="A5" s="142"/>
      <c r="B5" s="145"/>
      <c r="C5" s="145"/>
      <c r="D5" s="148"/>
      <c r="E5" s="153"/>
      <c r="F5" s="154"/>
    </row>
    <row r="6" spans="1:6" ht="15" customHeight="1" thickBot="1" x14ac:dyDescent="0.3">
      <c r="A6" s="143"/>
      <c r="B6" s="146"/>
      <c r="C6" s="146"/>
      <c r="D6" s="149"/>
      <c r="E6" s="155"/>
      <c r="F6" s="156"/>
    </row>
    <row r="7" spans="1:6" ht="15.75" thickBot="1" x14ac:dyDescent="0.3">
      <c r="A7" s="28" t="s">
        <v>36</v>
      </c>
      <c r="B7" s="29"/>
      <c r="C7" s="30"/>
      <c r="D7" s="85">
        <v>0</v>
      </c>
      <c r="E7" s="31"/>
      <c r="F7" s="32"/>
    </row>
    <row r="9" spans="1:6" x14ac:dyDescent="0.25">
      <c r="A9" s="73" t="s">
        <v>42</v>
      </c>
      <c r="B9" s="73"/>
      <c r="C9" s="73"/>
      <c r="D9" s="73"/>
      <c r="E9" s="73"/>
      <c r="F9" s="73"/>
    </row>
    <row r="10" spans="1:6" x14ac:dyDescent="0.25">
      <c r="A10" s="73" t="s">
        <v>45</v>
      </c>
      <c r="B10" s="73"/>
      <c r="C10" s="73"/>
      <c r="D10" s="73"/>
      <c r="E10" s="73"/>
      <c r="F10" s="73"/>
    </row>
    <row r="11" spans="1:6" x14ac:dyDescent="0.25">
      <c r="A11" s="138" t="s">
        <v>46</v>
      </c>
      <c r="B11" s="138"/>
      <c r="C11" s="138"/>
      <c r="D11" s="138"/>
      <c r="E11" s="138"/>
      <c r="F11" s="138"/>
    </row>
  </sheetData>
  <mergeCells count="7">
    <mergeCell ref="A11:F11"/>
    <mergeCell ref="E1:F1"/>
    <mergeCell ref="A2:A6"/>
    <mergeCell ref="B2:B6"/>
    <mergeCell ref="C2:C6"/>
    <mergeCell ref="D2:D6"/>
    <mergeCell ref="E2:F6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2025-02-12T16:46:42Z</dcterms:modified>
</cp:coreProperties>
</file>