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1620" windowWidth="20730" windowHeight="1176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15" i="1" l="1"/>
  <c r="H17" i="5"/>
  <c r="C35" i="5"/>
  <c r="C17" i="5"/>
  <c r="K15" i="1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B35" i="5"/>
  <c r="I15" i="1"/>
  <c r="J15" i="1"/>
  <c r="D15" i="1"/>
  <c r="D17" i="5"/>
  <c r="E17" i="5"/>
  <c r="F17" i="5"/>
  <c r="G17" i="5"/>
  <c r="I17" i="5"/>
  <c r="N17" i="5"/>
  <c r="O17" i="5"/>
  <c r="P17" i="5"/>
  <c r="J17" i="5"/>
  <c r="K17" i="5"/>
  <c r="L17" i="5"/>
  <c r="M17" i="5"/>
  <c r="B17" i="5"/>
  <c r="H15" i="1"/>
  <c r="G15" i="1"/>
  <c r="F15" i="1"/>
  <c r="E15" i="1"/>
</calcChain>
</file>

<file path=xl/sharedStrings.xml><?xml version="1.0" encoding="utf-8"?>
<sst xmlns="http://schemas.openxmlformats.org/spreadsheetml/2006/main" count="140" uniqueCount="86">
  <si>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</si>
  <si>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</si>
  <si>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</si>
  <si>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</si>
  <si>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</si>
  <si>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</si>
  <si>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</si>
  <si>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</si>
  <si>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</si>
  <si>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</si>
  <si>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</si>
  <si>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</si>
  <si>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</si>
  <si>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</si>
  <si>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</si>
  <si>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Disetační práce </t>
  </si>
  <si>
    <t xml:space="preserve">Diplomové práce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</si>
  <si>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</si>
  <si>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</si>
  <si>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</si>
  <si>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</si>
  <si>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</si>
  <si>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</si>
  <si>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</si>
  <si>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</si>
  <si>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</si>
  <si>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</si>
  <si>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</si>
  <si>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</si>
  <si>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</si>
  <si>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</si>
  <si>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</si>
  <si>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</si>
  <si>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</si>
  <si>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</si>
  <si>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</si>
  <si>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</si>
  <si>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</si>
  <si>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2020</t>
  </si>
  <si>
    <t>Vyhodnocení SGS za rok 2020 - výstupy realizované (předkládané do OBD)</t>
  </si>
  <si>
    <t xml:space="preserve">    předkládány do OBD</t>
  </si>
  <si>
    <t xml:space="preserve">   ostatní</t>
  </si>
  <si>
    <t xml:space="preserve">článek v časopise (nebodovaný) </t>
  </si>
  <si>
    <t>článek v časopise
(nebodovaný)</t>
  </si>
  <si>
    <t xml:space="preserve">Odborná kniha </t>
  </si>
  <si>
    <t xml:space="preserve">Kapitola v odborné knize </t>
  </si>
  <si>
    <t>Příspěvek ve sborníku v databázi WoS/Scoupus</t>
  </si>
  <si>
    <t>Příspěvek ve sborníku v databázi WoS nebo SCOPUS</t>
  </si>
  <si>
    <r>
      <t>Příspěvek ve sborníku</t>
    </r>
    <r>
      <rPr>
        <b/>
        <sz val="8"/>
        <color theme="1"/>
        <rFont val="Calibri"/>
        <family val="2"/>
        <charset val="238"/>
        <scheme val="minor"/>
      </rPr>
      <t xml:space="preserve"> 
(NE v WoS/Scopus)</t>
    </r>
  </si>
  <si>
    <r>
      <t xml:space="preserve">Příspěvek ve sborníku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</si>
  <si>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t>Příspěvky na konferencích nepublikované 
(např. poster)</t>
  </si>
  <si>
    <t>Vyhodnocení SGS za rok 2020 - čekající na zařazení (2021/2022)</t>
  </si>
  <si>
    <t>SP2020/23</t>
  </si>
  <si>
    <t>Numerické a experimentální modelování jako podpora řešení technických a biomedicínských problémů</t>
  </si>
  <si>
    <t>SP2020/25</t>
  </si>
  <si>
    <t>Výzkum v oblasti energeticky úsporného zařízení pro zkoušení rotačních hydrostatických převodníků</t>
  </si>
  <si>
    <t>SP2020/1</t>
  </si>
  <si>
    <t>Výzkum a vývoj sofistikovaných technologií v průmyslové praxi</t>
  </si>
  <si>
    <t>SP2020/106</t>
  </si>
  <si>
    <t>SP2020/27</t>
  </si>
  <si>
    <t>Specifický výzkum inovativních technologií výroby</t>
  </si>
  <si>
    <t>SP2020/2</t>
  </si>
  <si>
    <t>Experimentální a výpočtové metody dimenzování strojních součástí 2020</t>
  </si>
  <si>
    <t>SP2020/57</t>
  </si>
  <si>
    <t>Výzkum a vývoj pokročilých metod v oblasti řízení strojů a procesů</t>
  </si>
  <si>
    <t>SP2020/141</t>
  </si>
  <si>
    <t>Digitální dvojčata robotických systémů a jejich verifikace II</t>
  </si>
  <si>
    <t>SP2020/164</t>
  </si>
  <si>
    <t>SP2020/90</t>
  </si>
  <si>
    <t>Výzkum v oblasti dopravních a procesních systémů a technologií</t>
  </si>
  <si>
    <t>Výzkum a vvývoj moderních technologií svařování, tváření a povrchových úprav včetně řízení výrobních procesů</t>
  </si>
  <si>
    <t>Výzkum spalování vybraných alternat</t>
  </si>
  <si>
    <t>31.12.2020</t>
  </si>
  <si>
    <t>Ing. Dagmar Ličková_330</t>
  </si>
  <si>
    <t>Ing. Adam Bureček, Ph.D._338</t>
  </si>
  <si>
    <t>doc. Ing. Jiří Fries, Ph.D._340</t>
  </si>
  <si>
    <t>doc. Ing. Robert Brázda, Ph.D._342</t>
  </si>
  <si>
    <t>doc. Ing. Petr Mohyla, Ph.D._345</t>
  </si>
  <si>
    <t>prof. Ing. et Ing. Mgr. Jana Petrů, Ph.D._346</t>
  </si>
  <si>
    <t>doc. Ing. Jiří Havlík, Ph.D._347</t>
  </si>
  <si>
    <t>doc. Ing. Renata Wagnerová, Ph.D._352</t>
  </si>
  <si>
    <t>Ing. Václav Krys, Ph.D._354</t>
  </si>
  <si>
    <t>doc. Ing. Stanislav Honus, Ph.D._361</t>
  </si>
  <si>
    <r>
      <t> </t>
    </r>
    <r>
      <rPr>
        <sz val="11"/>
        <color theme="1"/>
        <rFont val="Calibri"/>
        <family val="2"/>
        <charset val="238"/>
      </rPr>
      <t>2. místo v soutěži ERC</t>
    </r>
  </si>
  <si>
    <t>Název konference: Seminář Ph.D. studentů Katedry konstruování
Popis a zaměření: Prezentace výsledků práce doktorandů katedry 340 - bez oborového zaměření
Datum konání: 31.8. - 1. 9. 2020
Místo konání:  Hotel Excelsior - Horní Lomná
Počet účastníků: 25 
Sborník: ISBN 978-80-248-4429-9
Název: Prezentace doktorandů katedry 340/2020</t>
  </si>
  <si>
    <t>Strojní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</si>
</sst>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Kč&quot;;[Red]\-#,##0\ &quot;Kč&quot;"/>
    <numFmt numFmtId="43" formatCode="_-* #,##0.00\ _K_č_-;\-* #,##0.00\ _K_č_-;_-* &quot;-&quot;??\ _K_č_-;_-@_-"/>
    <numFmt numFmtId="164" formatCode="#,##0\ &quot;Kč&quot;"/>
    <numFmt numFmtId="165" formatCode="#,##0.0\ &quot;Kč&quot;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7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6" xfId="3" applyFont="1" applyFill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right" vertical="center"/>
    </xf>
    <xf numFmtId="164" fontId="5" fillId="0" borderId="23" xfId="0" applyNumberFormat="1" applyFont="1" applyFill="1" applyBorder="1" applyAlignment="1">
      <alignment horizontal="right" vertical="center"/>
    </xf>
    <xf numFmtId="164" fontId="5" fillId="0" borderId="16" xfId="0" applyNumberFormat="1" applyFont="1" applyFill="1" applyBorder="1" applyAlignment="1">
      <alignment horizontal="right" vertical="center"/>
    </xf>
    <xf numFmtId="164" fontId="5" fillId="0" borderId="24" xfId="0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16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8" fillId="0" borderId="30" xfId="9" applyBorder="1" applyAlignment="1">
      <alignment horizontal="center" vertical="center"/>
    </xf>
    <xf numFmtId="0" fontId="18" fillId="0" borderId="32" xfId="9" applyBorder="1" applyAlignment="1">
      <alignment horizontal="center" vertical="center"/>
    </xf>
    <xf numFmtId="0" fontId="25" fillId="0" borderId="41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18" fillId="0" borderId="39" xfId="9" applyBorder="1" applyAlignment="1">
      <alignment horizontal="center" vertical="center"/>
    </xf>
    <xf numFmtId="0" fontId="18" fillId="0" borderId="0" xfId="9" applyBorder="1" applyAlignment="1">
      <alignment horizontal="center" vertical="center"/>
    </xf>
    <xf numFmtId="0" fontId="18" fillId="0" borderId="40" xfId="9" applyBorder="1" applyAlignment="1">
      <alignment horizontal="center" vertical="center"/>
    </xf>
    <xf numFmtId="0" fontId="18" fillId="0" borderId="38" xfId="9" applyBorder="1" applyAlignment="1">
      <alignment horizontal="center" vertical="center"/>
    </xf>
    <xf numFmtId="0" fontId="18" fillId="0" borderId="31" xfId="9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>
      <alignment horizontal="center" vertical="center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6" fontId="12" fillId="0" borderId="0" xfId="0" applyNumberFormat="1" applyFont="1" applyAlignment="1">
      <alignment horizontal="center" vertical="center"/>
    </xf>
    <xf numFmtId="0" fontId="8" fillId="0" borderId="0" xfId="7"/>
    <xf numFmtId="0" fontId="8" fillId="0" borderId="0" xfId="7" applyAlignment="1"/>
    <xf numFmtId="0" fontId="5" fillId="0" borderId="18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16" xfId="4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0" fillId="9" borderId="8" xfId="0" applyFill="1" applyBorder="1" applyAlignment="1">
      <alignment horizontal="center" vertical="center"/>
    </xf>
    <xf numFmtId="0" fontId="5" fillId="9" borderId="18" xfId="0" applyFont="1" applyFill="1" applyBorder="1" applyAlignment="1" applyProtection="1">
      <alignment horizontal="center" vertical="center"/>
      <protection locked="0"/>
    </xf>
    <xf numFmtId="0" fontId="5" fillId="9" borderId="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9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165" fontId="3" fillId="2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B6EAB6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10</xdr:row>
      <xdr:rowOff>75536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zoomScaleNormal="100" workbookViewId="0">
      <selection activeCell="D1" sqref="D1:F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8.28515625" style="3" customWidth="1"/>
    <col min="4" max="4" width="11" style="3" customWidth="1"/>
    <col min="5" max="5" width="11.7109375" style="3" customWidth="1"/>
    <col min="6" max="6" width="11.28515625" style="4" customWidth="1"/>
    <col min="7" max="7" width="15.140625" style="3" customWidth="1"/>
    <col min="8" max="8" width="18" style="3" customWidth="1"/>
    <col min="9" max="9" width="18.140625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88" t="s">
        <v>18</v>
      </c>
      <c r="D1" s="175" t="s">
        <v>85</v>
      </c>
      <c r="E1" s="175"/>
      <c r="F1" s="175"/>
    </row>
    <row r="2" spans="1:18" ht="18.75" x14ac:dyDescent="0.25">
      <c r="A2" s="151" t="s">
        <v>38</v>
      </c>
      <c r="B2" s="151"/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46" t="s">
        <v>0</v>
      </c>
      <c r="B4" s="46" t="s">
        <v>1</v>
      </c>
      <c r="C4" s="21" t="s">
        <v>2</v>
      </c>
      <c r="D4" s="47" t="s">
        <v>3</v>
      </c>
      <c r="E4" s="47" t="s">
        <v>4</v>
      </c>
      <c r="F4" s="47" t="s">
        <v>5</v>
      </c>
      <c r="G4" s="47" t="s">
        <v>11</v>
      </c>
      <c r="H4" s="47" t="s">
        <v>22</v>
      </c>
      <c r="I4" s="47" t="s">
        <v>23</v>
      </c>
      <c r="J4" s="47" t="s">
        <v>12</v>
      </c>
      <c r="K4" s="47" t="s">
        <v>20</v>
      </c>
      <c r="L4" s="47" t="s">
        <v>21</v>
      </c>
      <c r="M4" s="47" t="s">
        <v>6</v>
      </c>
      <c r="N4" s="5"/>
      <c r="O4" s="6"/>
      <c r="P4" s="6"/>
      <c r="Q4" s="6"/>
      <c r="R4" s="6"/>
    </row>
    <row r="5" spans="1:18" ht="45" x14ac:dyDescent="0.25">
      <c r="A5" s="76" t="s">
        <v>52</v>
      </c>
      <c r="B5" s="77" t="s">
        <v>53</v>
      </c>
      <c r="C5" s="78" t="s">
        <v>73</v>
      </c>
      <c r="D5" s="89">
        <v>0</v>
      </c>
      <c r="E5" s="90">
        <v>1087963</v>
      </c>
      <c r="F5" s="90">
        <v>250000</v>
      </c>
      <c r="G5" s="90">
        <v>250000</v>
      </c>
      <c r="H5" s="94">
        <v>50</v>
      </c>
      <c r="I5" s="94">
        <v>40</v>
      </c>
      <c r="J5" s="94">
        <v>8</v>
      </c>
      <c r="K5" s="94">
        <v>33.5</v>
      </c>
      <c r="L5" s="94">
        <v>10</v>
      </c>
      <c r="M5" s="48" t="s">
        <v>72</v>
      </c>
    </row>
    <row r="6" spans="1:18" s="51" customFormat="1" ht="33.75" x14ac:dyDescent="0.25">
      <c r="A6" s="14" t="s">
        <v>54</v>
      </c>
      <c r="B6" s="15" t="s">
        <v>55</v>
      </c>
      <c r="C6" s="79" t="s">
        <v>74</v>
      </c>
      <c r="D6" s="91">
        <v>0</v>
      </c>
      <c r="E6" s="92">
        <v>620382</v>
      </c>
      <c r="F6" s="92">
        <v>120000</v>
      </c>
      <c r="G6" s="92">
        <v>120000</v>
      </c>
      <c r="H6" s="93">
        <v>39</v>
      </c>
      <c r="I6" s="93">
        <v>30</v>
      </c>
      <c r="J6" s="93">
        <v>7</v>
      </c>
      <c r="K6" s="126">
        <v>20.079999999999998</v>
      </c>
      <c r="L6" s="126">
        <v>9</v>
      </c>
      <c r="M6" s="50" t="s">
        <v>72</v>
      </c>
    </row>
    <row r="7" spans="1:18" ht="22.5" x14ac:dyDescent="0.25">
      <c r="A7" s="14" t="s">
        <v>56</v>
      </c>
      <c r="B7" s="15" t="s">
        <v>57</v>
      </c>
      <c r="C7" s="79" t="s">
        <v>75</v>
      </c>
      <c r="D7" s="91">
        <v>49804</v>
      </c>
      <c r="E7" s="92">
        <v>558711</v>
      </c>
      <c r="F7" s="92">
        <v>260000</v>
      </c>
      <c r="G7" s="92">
        <v>260000</v>
      </c>
      <c r="H7" s="93">
        <v>42</v>
      </c>
      <c r="I7" s="93">
        <v>36</v>
      </c>
      <c r="J7" s="93">
        <v>8</v>
      </c>
      <c r="K7" s="126">
        <v>29.83</v>
      </c>
      <c r="L7" s="126">
        <v>5</v>
      </c>
      <c r="M7" s="48" t="s">
        <v>72</v>
      </c>
      <c r="O7" s="150" t="s">
        <v>33</v>
      </c>
      <c r="P7" s="150"/>
    </row>
    <row r="8" spans="1:18" ht="22.5" x14ac:dyDescent="0.25">
      <c r="A8" s="14" t="s">
        <v>68</v>
      </c>
      <c r="B8" s="15" t="s">
        <v>69</v>
      </c>
      <c r="C8" s="79" t="s">
        <v>76</v>
      </c>
      <c r="D8" s="91">
        <v>0</v>
      </c>
      <c r="E8" s="92">
        <v>689884</v>
      </c>
      <c r="F8" s="92">
        <v>100000</v>
      </c>
      <c r="G8" s="95">
        <v>100000</v>
      </c>
      <c r="H8" s="93">
        <v>50</v>
      </c>
      <c r="I8" s="93">
        <v>45</v>
      </c>
      <c r="J8" s="149">
        <v>22</v>
      </c>
      <c r="K8" s="126">
        <v>23.75</v>
      </c>
      <c r="L8" s="148">
        <v>5</v>
      </c>
      <c r="M8" s="48" t="s">
        <v>72</v>
      </c>
      <c r="O8" s="150"/>
      <c r="P8" s="150"/>
    </row>
    <row r="9" spans="1:18" ht="45" x14ac:dyDescent="0.25">
      <c r="A9" s="14" t="s">
        <v>58</v>
      </c>
      <c r="B9" s="15" t="s">
        <v>70</v>
      </c>
      <c r="C9" s="79" t="s">
        <v>77</v>
      </c>
      <c r="D9" s="91">
        <v>0</v>
      </c>
      <c r="E9" s="92">
        <v>352906</v>
      </c>
      <c r="F9" s="92">
        <v>0</v>
      </c>
      <c r="G9" s="92">
        <v>0</v>
      </c>
      <c r="H9" s="93">
        <v>31</v>
      </c>
      <c r="I9" s="93">
        <v>17</v>
      </c>
      <c r="J9" s="93">
        <v>0</v>
      </c>
      <c r="K9" s="126">
        <v>11</v>
      </c>
      <c r="L9" s="126">
        <v>14</v>
      </c>
      <c r="M9" s="48" t="s">
        <v>72</v>
      </c>
    </row>
    <row r="10" spans="1:18" ht="22.5" x14ac:dyDescent="0.25">
      <c r="A10" s="14" t="s">
        <v>59</v>
      </c>
      <c r="B10" s="15" t="s">
        <v>60</v>
      </c>
      <c r="C10" s="79" t="s">
        <v>78</v>
      </c>
      <c r="D10" s="91">
        <v>0</v>
      </c>
      <c r="E10" s="92">
        <v>1069416</v>
      </c>
      <c r="F10" s="92">
        <v>90000</v>
      </c>
      <c r="G10" s="92">
        <v>90000</v>
      </c>
      <c r="H10" s="93">
        <v>50</v>
      </c>
      <c r="I10" s="93">
        <v>40</v>
      </c>
      <c r="J10" s="93">
        <v>37</v>
      </c>
      <c r="K10" s="126">
        <v>24.25</v>
      </c>
      <c r="L10" s="126">
        <v>10</v>
      </c>
      <c r="M10" s="48" t="s">
        <v>72</v>
      </c>
    </row>
    <row r="11" spans="1:18" ht="22.5" x14ac:dyDescent="0.25">
      <c r="A11" s="14" t="s">
        <v>61</v>
      </c>
      <c r="B11" s="15" t="s">
        <v>62</v>
      </c>
      <c r="C11" s="79" t="s">
        <v>79</v>
      </c>
      <c r="D11" s="91">
        <v>0</v>
      </c>
      <c r="E11" s="92">
        <v>202544</v>
      </c>
      <c r="F11" s="92">
        <v>70000</v>
      </c>
      <c r="G11" s="92">
        <v>70000</v>
      </c>
      <c r="H11" s="93">
        <v>16</v>
      </c>
      <c r="I11" s="93">
        <v>10</v>
      </c>
      <c r="J11" s="93">
        <v>7</v>
      </c>
      <c r="K11" s="126">
        <v>8.6999999999999993</v>
      </c>
      <c r="L11" s="126">
        <v>5</v>
      </c>
      <c r="M11" s="48" t="s">
        <v>72</v>
      </c>
    </row>
    <row r="12" spans="1:18" ht="22.5" x14ac:dyDescent="0.25">
      <c r="A12" s="14" t="s">
        <v>63</v>
      </c>
      <c r="B12" s="15" t="s">
        <v>64</v>
      </c>
      <c r="C12" s="79" t="s">
        <v>80</v>
      </c>
      <c r="D12" s="91">
        <v>0</v>
      </c>
      <c r="E12" s="92">
        <v>718987.9</v>
      </c>
      <c r="F12" s="92">
        <v>120000</v>
      </c>
      <c r="G12" s="92">
        <v>120000</v>
      </c>
      <c r="H12" s="93">
        <v>50</v>
      </c>
      <c r="I12" s="93">
        <v>36</v>
      </c>
      <c r="J12" s="93">
        <v>16</v>
      </c>
      <c r="K12" s="126">
        <v>29.17</v>
      </c>
      <c r="L12" s="126">
        <v>15</v>
      </c>
      <c r="M12" s="48" t="s">
        <v>72</v>
      </c>
      <c r="O12" s="150" t="s">
        <v>34</v>
      </c>
      <c r="P12" s="150"/>
    </row>
    <row r="13" spans="1:18" ht="22.5" x14ac:dyDescent="0.25">
      <c r="A13" s="14" t="s">
        <v>65</v>
      </c>
      <c r="B13" s="15" t="s">
        <v>66</v>
      </c>
      <c r="C13" s="79" t="s">
        <v>81</v>
      </c>
      <c r="D13" s="91">
        <v>0</v>
      </c>
      <c r="E13" s="92">
        <v>720431</v>
      </c>
      <c r="F13" s="92">
        <v>450000</v>
      </c>
      <c r="G13" s="92">
        <v>450000</v>
      </c>
      <c r="H13" s="93">
        <v>33</v>
      </c>
      <c r="I13" s="93">
        <v>28</v>
      </c>
      <c r="J13" s="93">
        <v>18</v>
      </c>
      <c r="K13" s="126">
        <v>27.5</v>
      </c>
      <c r="L13" s="126">
        <v>5</v>
      </c>
      <c r="M13" s="48" t="s">
        <v>72</v>
      </c>
      <c r="O13" s="150"/>
      <c r="P13" s="150"/>
    </row>
    <row r="14" spans="1:18" ht="23.25" thickBot="1" x14ac:dyDescent="0.3">
      <c r="A14" s="14" t="s">
        <v>67</v>
      </c>
      <c r="B14" s="15" t="s">
        <v>71</v>
      </c>
      <c r="C14" s="79" t="s">
        <v>82</v>
      </c>
      <c r="D14" s="91">
        <v>0</v>
      </c>
      <c r="E14" s="92">
        <v>921516</v>
      </c>
      <c r="F14" s="92">
        <v>141000</v>
      </c>
      <c r="G14" s="92">
        <v>141000</v>
      </c>
      <c r="H14" s="93">
        <v>18</v>
      </c>
      <c r="I14" s="93">
        <v>15</v>
      </c>
      <c r="J14" s="93">
        <v>7</v>
      </c>
      <c r="K14" s="126">
        <v>13</v>
      </c>
      <c r="L14" s="126">
        <v>2</v>
      </c>
      <c r="M14" s="48" t="s">
        <v>72</v>
      </c>
      <c r="N14" s="7"/>
      <c r="O14" s="7"/>
    </row>
    <row r="15" spans="1:18" ht="15.75" thickBot="1" x14ac:dyDescent="0.3">
      <c r="A15" s="11" t="s">
        <v>10</v>
      </c>
      <c r="B15" s="12"/>
      <c r="C15" s="12"/>
      <c r="D15" s="128">
        <f t="shared" ref="D15:L15" si="0">SUM(D5:D14)</f>
        <v>49804</v>
      </c>
      <c r="E15" s="174">
        <f t="shared" si="0"/>
        <v>6942740.9000000004</v>
      </c>
      <c r="F15" s="129">
        <f t="shared" si="0"/>
        <v>1601000</v>
      </c>
      <c r="G15" s="129">
        <f t="shared" si="0"/>
        <v>1601000</v>
      </c>
      <c r="H15" s="127">
        <f t="shared" si="0"/>
        <v>379</v>
      </c>
      <c r="I15" s="127">
        <f t="shared" si="0"/>
        <v>297</v>
      </c>
      <c r="J15" s="127">
        <f t="shared" si="0"/>
        <v>130</v>
      </c>
      <c r="K15" s="127">
        <f t="shared" si="0"/>
        <v>220.77999999999997</v>
      </c>
      <c r="L15" s="127">
        <f t="shared" si="0"/>
        <v>80</v>
      </c>
      <c r="M15" s="13"/>
    </row>
    <row r="17" spans="2:11" ht="14.45" x14ac:dyDescent="0.3">
      <c r="B17" s="124"/>
      <c r="H17" s="3" t="s">
        <v>19</v>
      </c>
    </row>
    <row r="18" spans="2:11" ht="14.45" x14ac:dyDescent="0.3">
      <c r="B18" s="125"/>
      <c r="C18" s="125"/>
      <c r="D18" s="125"/>
      <c r="E18" s="125"/>
      <c r="F18" s="125"/>
      <c r="G18" s="125"/>
      <c r="H18" s="125"/>
      <c r="I18" s="125"/>
      <c r="J18" s="125"/>
      <c r="K18" s="125"/>
    </row>
    <row r="21" spans="2:11" ht="14.45" x14ac:dyDescent="0.3">
      <c r="B21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="90" zoomScaleNormal="90" workbookViewId="0">
      <selection activeCell="M17" sqref="M17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ht="14.45" x14ac:dyDescent="0.3">
      <c r="A1" s="7"/>
    </row>
    <row r="2" spans="1:17" ht="18.75" x14ac:dyDescent="0.25">
      <c r="A2" s="2" t="s">
        <v>39</v>
      </c>
    </row>
    <row r="3" spans="1:17" thickBot="1" x14ac:dyDescent="0.35"/>
    <row r="4" spans="1:17" ht="15.75" thickBot="1" x14ac:dyDescent="0.3">
      <c r="A4" s="156" t="s">
        <v>9</v>
      </c>
      <c r="B4" s="153" t="s">
        <v>8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4"/>
    </row>
    <row r="5" spans="1:17" ht="15.75" thickBot="1" x14ac:dyDescent="0.3">
      <c r="A5" s="157"/>
      <c r="B5" s="155" t="s">
        <v>40</v>
      </c>
      <c r="C5" s="153"/>
      <c r="D5" s="153"/>
      <c r="E5" s="153"/>
      <c r="F5" s="153"/>
      <c r="G5" s="153"/>
      <c r="H5" s="153"/>
      <c r="I5" s="154"/>
      <c r="J5" s="159" t="s">
        <v>41</v>
      </c>
      <c r="K5" s="159"/>
      <c r="L5" s="159"/>
      <c r="M5" s="160"/>
      <c r="N5" s="155" t="s">
        <v>7</v>
      </c>
      <c r="O5" s="154"/>
      <c r="P5" s="10"/>
    </row>
    <row r="6" spans="1:17" ht="45.75" thickBot="1" x14ac:dyDescent="0.3">
      <c r="A6" s="158"/>
      <c r="B6" s="16" t="s">
        <v>13</v>
      </c>
      <c r="C6" s="71" t="s">
        <v>14</v>
      </c>
      <c r="D6" s="18" t="s">
        <v>30</v>
      </c>
      <c r="E6" s="17" t="s">
        <v>37</v>
      </c>
      <c r="F6" s="18" t="s">
        <v>44</v>
      </c>
      <c r="G6" s="18" t="s">
        <v>45</v>
      </c>
      <c r="H6" s="18" t="s">
        <v>46</v>
      </c>
      <c r="I6" s="85" t="s">
        <v>24</v>
      </c>
      <c r="J6" s="82" t="s">
        <v>48</v>
      </c>
      <c r="K6" s="18" t="s">
        <v>29</v>
      </c>
      <c r="L6" s="18" t="s">
        <v>42</v>
      </c>
      <c r="M6" s="19" t="s">
        <v>17</v>
      </c>
      <c r="N6" s="18" t="s">
        <v>15</v>
      </c>
      <c r="O6" s="18" t="s">
        <v>16</v>
      </c>
      <c r="P6" s="75" t="s">
        <v>25</v>
      </c>
      <c r="Q6" s="86" t="s">
        <v>31</v>
      </c>
    </row>
    <row r="7" spans="1:17" ht="14.45" x14ac:dyDescent="0.3">
      <c r="A7" s="80" t="s">
        <v>52</v>
      </c>
      <c r="B7" s="106">
        <v>6</v>
      </c>
      <c r="C7" s="72"/>
      <c r="D7" s="63"/>
      <c r="E7" s="96"/>
      <c r="F7" s="63"/>
      <c r="G7" s="96"/>
      <c r="H7" s="96">
        <v>1</v>
      </c>
      <c r="I7" s="119"/>
      <c r="J7" s="72"/>
      <c r="K7" s="63"/>
      <c r="L7" s="63"/>
      <c r="M7" s="64"/>
      <c r="N7" s="96">
        <v>0</v>
      </c>
      <c r="O7" s="96">
        <v>8</v>
      </c>
      <c r="P7" s="97">
        <v>0</v>
      </c>
      <c r="Q7" s="31"/>
    </row>
    <row r="8" spans="1:17" ht="14.45" x14ac:dyDescent="0.3">
      <c r="A8" s="81" t="s">
        <v>54</v>
      </c>
      <c r="B8" s="112"/>
      <c r="C8" s="74"/>
      <c r="D8" s="74"/>
      <c r="E8" s="98"/>
      <c r="F8" s="74"/>
      <c r="G8" s="98"/>
      <c r="H8" s="98">
        <v>3</v>
      </c>
      <c r="I8" s="120"/>
      <c r="J8" s="83"/>
      <c r="K8" s="74"/>
      <c r="L8" s="65"/>
      <c r="M8" s="66"/>
      <c r="N8" s="98">
        <v>0</v>
      </c>
      <c r="O8" s="99">
        <v>2</v>
      </c>
      <c r="P8" s="99">
        <v>0</v>
      </c>
      <c r="Q8" s="32"/>
    </row>
    <row r="9" spans="1:17" ht="14.45" x14ac:dyDescent="0.3">
      <c r="A9" s="81" t="s">
        <v>56</v>
      </c>
      <c r="B9" s="112">
        <v>5</v>
      </c>
      <c r="C9" s="98">
        <v>1</v>
      </c>
      <c r="D9" s="65"/>
      <c r="E9" s="98"/>
      <c r="F9" s="65"/>
      <c r="G9" s="98"/>
      <c r="H9" s="98">
        <v>4</v>
      </c>
      <c r="I9" s="120"/>
      <c r="J9" s="73"/>
      <c r="K9" s="65"/>
      <c r="L9" s="65"/>
      <c r="M9" s="66"/>
      <c r="N9" s="98">
        <v>1</v>
      </c>
      <c r="O9" s="98">
        <v>3</v>
      </c>
      <c r="P9" s="99">
        <v>0</v>
      </c>
      <c r="Q9" s="32"/>
    </row>
    <row r="10" spans="1:17" ht="14.45" x14ac:dyDescent="0.3">
      <c r="A10" s="81" t="s">
        <v>68</v>
      </c>
      <c r="B10" s="113">
        <v>12</v>
      </c>
      <c r="C10" s="98"/>
      <c r="D10" s="65"/>
      <c r="E10" s="115">
        <v>1</v>
      </c>
      <c r="F10" s="67"/>
      <c r="G10" s="100">
        <v>1</v>
      </c>
      <c r="H10" s="100">
        <v>10</v>
      </c>
      <c r="I10" s="121">
        <v>10</v>
      </c>
      <c r="J10" s="73"/>
      <c r="K10" s="74"/>
      <c r="L10" s="67"/>
      <c r="M10" s="68"/>
      <c r="N10" s="100">
        <v>0</v>
      </c>
      <c r="O10" s="130">
        <v>13</v>
      </c>
      <c r="P10" s="99">
        <v>0</v>
      </c>
      <c r="Q10" s="53"/>
    </row>
    <row r="11" spans="1:17" ht="14.45" x14ac:dyDescent="0.3">
      <c r="A11" s="81" t="s">
        <v>58</v>
      </c>
      <c r="B11" s="112">
        <v>1</v>
      </c>
      <c r="C11" s="98">
        <v>4</v>
      </c>
      <c r="D11" s="65"/>
      <c r="E11" s="98"/>
      <c r="F11" s="65"/>
      <c r="G11" s="98"/>
      <c r="H11" s="98">
        <v>2</v>
      </c>
      <c r="I11" s="120"/>
      <c r="J11" s="73"/>
      <c r="K11" s="65"/>
      <c r="L11" s="65"/>
      <c r="M11" s="66"/>
      <c r="N11" s="98">
        <v>1</v>
      </c>
      <c r="O11" s="98">
        <v>9</v>
      </c>
      <c r="P11" s="99">
        <v>0</v>
      </c>
      <c r="Q11" s="32"/>
    </row>
    <row r="12" spans="1:17" s="55" customFormat="1" ht="14.45" x14ac:dyDescent="0.3">
      <c r="A12" s="81" t="s">
        <v>59</v>
      </c>
      <c r="B12" s="114">
        <v>6</v>
      </c>
      <c r="C12" s="101">
        <v>3</v>
      </c>
      <c r="D12" s="69"/>
      <c r="E12" s="101"/>
      <c r="F12" s="69"/>
      <c r="G12" s="101"/>
      <c r="H12" s="101"/>
      <c r="I12" s="122"/>
      <c r="J12" s="84"/>
      <c r="K12" s="69"/>
      <c r="L12" s="69"/>
      <c r="M12" s="70"/>
      <c r="N12" s="101">
        <v>0</v>
      </c>
      <c r="O12" s="101">
        <v>27</v>
      </c>
      <c r="P12" s="102">
        <v>0</v>
      </c>
      <c r="Q12" s="54"/>
    </row>
    <row r="13" spans="1:17" ht="14.45" x14ac:dyDescent="0.3">
      <c r="A13" s="81" t="s">
        <v>61</v>
      </c>
      <c r="B13" s="112"/>
      <c r="C13" s="98"/>
      <c r="D13" s="65"/>
      <c r="E13" s="98"/>
      <c r="F13" s="65"/>
      <c r="G13" s="98"/>
      <c r="H13" s="98">
        <v>1</v>
      </c>
      <c r="I13" s="120"/>
      <c r="J13" s="73"/>
      <c r="K13" s="65"/>
      <c r="L13" s="65"/>
      <c r="M13" s="66"/>
      <c r="N13" s="98">
        <v>2</v>
      </c>
      <c r="O13" s="98">
        <v>0</v>
      </c>
      <c r="P13" s="99">
        <v>0</v>
      </c>
      <c r="Q13" s="32"/>
    </row>
    <row r="14" spans="1:17" ht="14.45" x14ac:dyDescent="0.3">
      <c r="A14" s="81" t="s">
        <v>63</v>
      </c>
      <c r="B14" s="112">
        <v>3</v>
      </c>
      <c r="C14" s="98"/>
      <c r="D14" s="65"/>
      <c r="E14" s="98">
        <v>3</v>
      </c>
      <c r="F14" s="65"/>
      <c r="G14" s="98">
        <v>2</v>
      </c>
      <c r="H14" s="98">
        <v>11</v>
      </c>
      <c r="I14" s="120"/>
      <c r="J14" s="73"/>
      <c r="K14" s="65"/>
      <c r="L14" s="65"/>
      <c r="M14" s="66"/>
      <c r="N14" s="98">
        <v>1</v>
      </c>
      <c r="O14" s="98">
        <v>10</v>
      </c>
      <c r="P14" s="99">
        <v>0</v>
      </c>
      <c r="Q14" s="32"/>
    </row>
    <row r="15" spans="1:17" s="52" customFormat="1" ht="15.75" thickBot="1" x14ac:dyDescent="0.3">
      <c r="A15" s="81" t="s">
        <v>65</v>
      </c>
      <c r="B15" s="107">
        <v>7</v>
      </c>
      <c r="C15" s="103">
        <v>0</v>
      </c>
      <c r="D15" s="103">
        <v>0</v>
      </c>
      <c r="E15" s="103">
        <v>0</v>
      </c>
      <c r="F15" s="103">
        <v>0</v>
      </c>
      <c r="G15" s="103">
        <v>0</v>
      </c>
      <c r="H15" s="108">
        <v>0</v>
      </c>
      <c r="I15" s="109">
        <v>0</v>
      </c>
      <c r="J15" s="110">
        <v>0</v>
      </c>
      <c r="K15" s="103">
        <v>0</v>
      </c>
      <c r="L15" s="103">
        <v>0</v>
      </c>
      <c r="M15" s="111">
        <v>6</v>
      </c>
      <c r="N15" s="103">
        <v>0</v>
      </c>
      <c r="O15" s="103">
        <v>2</v>
      </c>
      <c r="P15" s="104">
        <v>1</v>
      </c>
      <c r="Q15" s="105" t="s">
        <v>83</v>
      </c>
    </row>
    <row r="16" spans="1:17" thickBot="1" x14ac:dyDescent="0.35">
      <c r="A16" s="81" t="s">
        <v>67</v>
      </c>
      <c r="B16" s="112">
        <v>2</v>
      </c>
      <c r="C16" s="73"/>
      <c r="D16" s="65"/>
      <c r="E16" s="65"/>
      <c r="F16" s="65"/>
      <c r="G16" s="98"/>
      <c r="H16" s="103"/>
      <c r="I16" s="120">
        <v>6</v>
      </c>
      <c r="J16" s="73"/>
      <c r="K16" s="65"/>
      <c r="L16" s="65"/>
      <c r="M16" s="147">
        <v>3</v>
      </c>
      <c r="N16" s="98">
        <v>0</v>
      </c>
      <c r="O16" s="98">
        <v>1</v>
      </c>
      <c r="P16" s="99">
        <v>0</v>
      </c>
      <c r="Q16" s="32"/>
    </row>
    <row r="17" spans="1:17" thickBot="1" x14ac:dyDescent="0.35">
      <c r="A17" s="20" t="s">
        <v>10</v>
      </c>
      <c r="B17" s="116">
        <f t="shared" ref="B17:P17" si="0">SUM(B7:B16)</f>
        <v>42</v>
      </c>
      <c r="C17" s="116">
        <f t="shared" si="0"/>
        <v>8</v>
      </c>
      <c r="D17" s="116">
        <f t="shared" si="0"/>
        <v>0</v>
      </c>
      <c r="E17" s="116">
        <f t="shared" si="0"/>
        <v>4</v>
      </c>
      <c r="F17" s="116">
        <f t="shared" si="0"/>
        <v>0</v>
      </c>
      <c r="G17" s="116">
        <f t="shared" si="0"/>
        <v>3</v>
      </c>
      <c r="H17" s="116">
        <f t="shared" si="0"/>
        <v>32</v>
      </c>
      <c r="I17" s="117">
        <f t="shared" si="0"/>
        <v>16</v>
      </c>
      <c r="J17" s="118">
        <f t="shared" si="0"/>
        <v>0</v>
      </c>
      <c r="K17" s="116">
        <f t="shared" si="0"/>
        <v>0</v>
      </c>
      <c r="L17" s="116">
        <f t="shared" si="0"/>
        <v>0</v>
      </c>
      <c r="M17" s="116">
        <f t="shared" si="0"/>
        <v>9</v>
      </c>
      <c r="N17" s="116">
        <f t="shared" si="0"/>
        <v>5</v>
      </c>
      <c r="O17" s="116">
        <f t="shared" si="0"/>
        <v>75</v>
      </c>
      <c r="P17" s="117">
        <f t="shared" si="0"/>
        <v>1</v>
      </c>
      <c r="Q17" s="4"/>
    </row>
    <row r="18" spans="1:17" ht="14.45" x14ac:dyDescent="0.3">
      <c r="A18" s="152"/>
      <c r="B18" s="152"/>
      <c r="C18" s="152"/>
      <c r="D18" s="152"/>
      <c r="E18" s="152"/>
      <c r="F18" s="146"/>
    </row>
    <row r="19" spans="1:17" s="8" customFormat="1" ht="36.75" customHeight="1" x14ac:dyDescent="0.3"/>
    <row r="20" spans="1:17" ht="15.75" x14ac:dyDescent="0.25">
      <c r="A20" s="33" t="s">
        <v>26</v>
      </c>
    </row>
    <row r="21" spans="1:17" ht="15.75" thickBot="1" x14ac:dyDescent="0.3">
      <c r="A21" s="3" t="s">
        <v>51</v>
      </c>
    </row>
    <row r="22" spans="1:17" ht="15.75" thickBot="1" x14ac:dyDescent="0.3">
      <c r="A22" s="161" t="s">
        <v>0</v>
      </c>
      <c r="B22" s="164" t="s">
        <v>8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6"/>
    </row>
    <row r="23" spans="1:17" ht="15.75" thickBot="1" x14ac:dyDescent="0.3">
      <c r="A23" s="162"/>
      <c r="B23" s="164" t="s">
        <v>40</v>
      </c>
      <c r="C23" s="165"/>
      <c r="D23" s="165"/>
      <c r="E23" s="165"/>
      <c r="F23" s="165"/>
      <c r="G23" s="165"/>
      <c r="H23" s="165"/>
      <c r="I23" s="166"/>
      <c r="J23" s="167" t="s">
        <v>41</v>
      </c>
      <c r="K23" s="167"/>
      <c r="L23" s="167"/>
      <c r="M23" s="168"/>
      <c r="N23" s="164" t="s">
        <v>7</v>
      </c>
      <c r="O23" s="166"/>
      <c r="P23" s="22"/>
    </row>
    <row r="24" spans="1:17" ht="48.75" thickBot="1" x14ac:dyDescent="0.3">
      <c r="A24" s="163"/>
      <c r="B24" s="23" t="s">
        <v>13</v>
      </c>
      <c r="C24" s="24" t="s">
        <v>14</v>
      </c>
      <c r="D24" s="24" t="s">
        <v>30</v>
      </c>
      <c r="E24" s="24" t="s">
        <v>37</v>
      </c>
      <c r="F24" s="25" t="s">
        <v>44</v>
      </c>
      <c r="G24" s="25" t="s">
        <v>45</v>
      </c>
      <c r="H24" s="25" t="s">
        <v>47</v>
      </c>
      <c r="I24" s="26" t="s">
        <v>24</v>
      </c>
      <c r="J24" s="27" t="s">
        <v>49</v>
      </c>
      <c r="K24" s="25" t="s">
        <v>50</v>
      </c>
      <c r="L24" s="25" t="s">
        <v>43</v>
      </c>
      <c r="M24" s="28" t="s">
        <v>17</v>
      </c>
      <c r="N24" s="25" t="s">
        <v>15</v>
      </c>
      <c r="O24" s="25" t="s">
        <v>16</v>
      </c>
      <c r="P24" s="26" t="s">
        <v>25</v>
      </c>
    </row>
    <row r="25" spans="1:17" ht="14.45" x14ac:dyDescent="0.3">
      <c r="A25" s="80" t="s">
        <v>52</v>
      </c>
      <c r="B25" s="133">
        <v>5</v>
      </c>
      <c r="C25" s="131"/>
      <c r="D25" s="131"/>
      <c r="E25" s="136"/>
      <c r="F25" s="131"/>
      <c r="G25" s="131"/>
      <c r="H25" s="131">
        <v>10</v>
      </c>
      <c r="I25" s="57"/>
      <c r="J25" s="58"/>
      <c r="K25" s="56"/>
      <c r="L25" s="56"/>
      <c r="M25" s="57"/>
      <c r="N25" s="131">
        <v>3</v>
      </c>
      <c r="O25" s="56"/>
      <c r="P25" s="57"/>
    </row>
    <row r="26" spans="1:17" ht="14.45" x14ac:dyDescent="0.3">
      <c r="A26" s="81" t="s">
        <v>54</v>
      </c>
      <c r="B26" s="134"/>
      <c r="C26" s="132"/>
      <c r="D26" s="132"/>
      <c r="E26" s="137"/>
      <c r="F26" s="132"/>
      <c r="G26" s="132"/>
      <c r="H26" s="132"/>
      <c r="I26" s="59"/>
      <c r="J26" s="60"/>
      <c r="K26" s="49"/>
      <c r="L26" s="49"/>
      <c r="M26" s="59"/>
      <c r="N26" s="61"/>
      <c r="O26" s="61"/>
      <c r="P26" s="59"/>
    </row>
    <row r="27" spans="1:17" ht="14.45" x14ac:dyDescent="0.3">
      <c r="A27" s="81" t="s">
        <v>56</v>
      </c>
      <c r="B27" s="134"/>
      <c r="C27" s="132"/>
      <c r="D27" s="132"/>
      <c r="E27" s="132"/>
      <c r="F27" s="132"/>
      <c r="G27" s="132"/>
      <c r="H27" s="132"/>
      <c r="I27" s="59"/>
      <c r="J27" s="60"/>
      <c r="K27" s="49"/>
      <c r="L27" s="49"/>
      <c r="M27" s="59"/>
      <c r="N27" s="61"/>
      <c r="O27" s="61"/>
      <c r="P27" s="59"/>
    </row>
    <row r="28" spans="1:17" ht="14.45" x14ac:dyDescent="0.3">
      <c r="A28" s="81" t="s">
        <v>68</v>
      </c>
      <c r="B28" s="134"/>
      <c r="C28" s="132"/>
      <c r="D28" s="132"/>
      <c r="E28" s="132"/>
      <c r="F28" s="132"/>
      <c r="G28" s="132"/>
      <c r="H28" s="132"/>
      <c r="I28" s="59"/>
      <c r="J28" s="60"/>
      <c r="K28" s="49"/>
      <c r="L28" s="49"/>
      <c r="M28" s="59"/>
      <c r="N28" s="61"/>
      <c r="O28" s="61"/>
      <c r="P28" s="59"/>
    </row>
    <row r="29" spans="1:17" ht="14.45" x14ac:dyDescent="0.3">
      <c r="A29" s="81" t="s">
        <v>58</v>
      </c>
      <c r="B29" s="134"/>
      <c r="C29" s="132"/>
      <c r="D29" s="132"/>
      <c r="E29" s="132"/>
      <c r="F29" s="132"/>
      <c r="G29" s="132"/>
      <c r="H29" s="132"/>
      <c r="I29" s="59"/>
      <c r="J29" s="60"/>
      <c r="K29" s="49"/>
      <c r="L29" s="49"/>
      <c r="M29" s="59"/>
      <c r="N29" s="61"/>
      <c r="O29" s="61"/>
      <c r="P29" s="59"/>
    </row>
    <row r="30" spans="1:17" s="55" customFormat="1" ht="14.45" x14ac:dyDescent="0.3">
      <c r="A30" s="81" t="s">
        <v>59</v>
      </c>
      <c r="B30" s="134"/>
      <c r="C30" s="132"/>
      <c r="D30" s="132"/>
      <c r="E30" s="132"/>
      <c r="F30" s="132"/>
      <c r="G30" s="132"/>
      <c r="H30" s="132"/>
      <c r="I30" s="59"/>
      <c r="J30" s="60"/>
      <c r="K30" s="49"/>
      <c r="L30" s="49"/>
      <c r="M30" s="59"/>
      <c r="N30" s="61"/>
      <c r="O30" s="61"/>
      <c r="P30" s="59"/>
    </row>
    <row r="31" spans="1:17" ht="14.45" x14ac:dyDescent="0.3">
      <c r="A31" s="81" t="s">
        <v>61</v>
      </c>
      <c r="B31" s="134"/>
      <c r="C31" s="132"/>
      <c r="D31" s="132"/>
      <c r="E31" s="132"/>
      <c r="F31" s="132"/>
      <c r="G31" s="132"/>
      <c r="H31" s="132"/>
      <c r="I31" s="59"/>
      <c r="J31" s="60"/>
      <c r="K31" s="49"/>
      <c r="L31" s="49"/>
      <c r="M31" s="59"/>
      <c r="N31" s="61"/>
      <c r="O31" s="61"/>
      <c r="P31" s="59"/>
    </row>
    <row r="32" spans="1:17" ht="14.45" x14ac:dyDescent="0.3">
      <c r="A32" s="81" t="s">
        <v>63</v>
      </c>
      <c r="B32" s="134"/>
      <c r="C32" s="132"/>
      <c r="D32" s="132"/>
      <c r="E32" s="132"/>
      <c r="F32" s="132"/>
      <c r="G32" s="132"/>
      <c r="H32" s="132"/>
      <c r="I32" s="59"/>
      <c r="J32" s="60"/>
      <c r="K32" s="49"/>
      <c r="L32" s="49"/>
      <c r="M32" s="59"/>
      <c r="N32" s="61"/>
      <c r="O32" s="61"/>
      <c r="P32" s="59"/>
    </row>
    <row r="33" spans="1:16" s="52" customFormat="1" ht="14.45" x14ac:dyDescent="0.3">
      <c r="A33" s="81" t="s">
        <v>65</v>
      </c>
      <c r="B33" s="135">
        <v>0</v>
      </c>
      <c r="C33" s="132">
        <v>0</v>
      </c>
      <c r="D33" s="132">
        <v>0</v>
      </c>
      <c r="E33" s="132">
        <v>0</v>
      </c>
      <c r="F33" s="132">
        <v>0</v>
      </c>
      <c r="G33" s="132">
        <v>0</v>
      </c>
      <c r="H33" s="132">
        <v>0</v>
      </c>
      <c r="I33" s="141">
        <v>0</v>
      </c>
      <c r="J33" s="142">
        <v>0</v>
      </c>
      <c r="K33" s="132">
        <v>0</v>
      </c>
      <c r="L33" s="132">
        <v>0</v>
      </c>
      <c r="M33" s="141">
        <v>0</v>
      </c>
      <c r="N33" s="143">
        <v>0</v>
      </c>
      <c r="O33" s="132">
        <v>0</v>
      </c>
      <c r="P33" s="141">
        <v>0</v>
      </c>
    </row>
    <row r="34" spans="1:16" thickBot="1" x14ac:dyDescent="0.35">
      <c r="A34" s="81" t="s">
        <v>67</v>
      </c>
      <c r="B34" s="135"/>
      <c r="C34" s="132"/>
      <c r="D34" s="132"/>
      <c r="E34" s="132"/>
      <c r="F34" s="132"/>
      <c r="G34" s="132"/>
      <c r="H34" s="132"/>
      <c r="I34" s="59"/>
      <c r="J34" s="60"/>
      <c r="K34" s="62"/>
      <c r="L34" s="49"/>
      <c r="M34" s="59"/>
      <c r="N34" s="49"/>
      <c r="O34" s="49"/>
      <c r="P34" s="59"/>
    </row>
    <row r="35" spans="1:16" thickBot="1" x14ac:dyDescent="0.35">
      <c r="A35" s="29" t="s">
        <v>10</v>
      </c>
      <c r="B35" s="138">
        <f t="shared" ref="B35:P35" si="1">SUM(B25:B34)</f>
        <v>5</v>
      </c>
      <c r="C35" s="138">
        <f t="shared" si="1"/>
        <v>0</v>
      </c>
      <c r="D35" s="138">
        <f t="shared" si="1"/>
        <v>0</v>
      </c>
      <c r="E35" s="139">
        <f t="shared" si="1"/>
        <v>0</v>
      </c>
      <c r="F35" s="139">
        <f t="shared" si="1"/>
        <v>0</v>
      </c>
      <c r="G35" s="139">
        <f t="shared" si="1"/>
        <v>0</v>
      </c>
      <c r="H35" s="139">
        <f t="shared" si="1"/>
        <v>10</v>
      </c>
      <c r="I35" s="140">
        <f t="shared" si="1"/>
        <v>0</v>
      </c>
      <c r="J35" s="144">
        <f t="shared" si="1"/>
        <v>0</v>
      </c>
      <c r="K35" s="139">
        <f t="shared" si="1"/>
        <v>0</v>
      </c>
      <c r="L35" s="139">
        <f t="shared" si="1"/>
        <v>0</v>
      </c>
      <c r="M35" s="144">
        <f t="shared" si="1"/>
        <v>0</v>
      </c>
      <c r="N35" s="138">
        <f t="shared" si="1"/>
        <v>3</v>
      </c>
      <c r="O35" s="139">
        <f t="shared" si="1"/>
        <v>0</v>
      </c>
      <c r="P35" s="145">
        <f t="shared" si="1"/>
        <v>0</v>
      </c>
    </row>
  </sheetData>
  <mergeCells count="11">
    <mergeCell ref="A22:A24"/>
    <mergeCell ref="B22:P22"/>
    <mergeCell ref="B23:I23"/>
    <mergeCell ref="J23:M23"/>
    <mergeCell ref="N23:O23"/>
    <mergeCell ref="A18:E18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17" sqref="C17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2" t="s">
        <v>0</v>
      </c>
      <c r="B1" s="22" t="s">
        <v>1</v>
      </c>
      <c r="C1" s="30" t="s">
        <v>2</v>
      </c>
      <c r="D1" s="34" t="s">
        <v>3</v>
      </c>
      <c r="E1" s="172" t="s">
        <v>28</v>
      </c>
      <c r="F1" s="173"/>
    </row>
    <row r="2" spans="1:6" ht="99" customHeight="1" thickBot="1" x14ac:dyDescent="0.3">
      <c r="A2" s="14" t="s">
        <v>56</v>
      </c>
      <c r="B2" s="15" t="s">
        <v>57</v>
      </c>
      <c r="C2" s="79" t="s">
        <v>75</v>
      </c>
      <c r="D2" s="123">
        <v>49804</v>
      </c>
      <c r="E2" s="170" t="s">
        <v>84</v>
      </c>
      <c r="F2" s="171"/>
    </row>
    <row r="3" spans="1:6" ht="17.25" customHeight="1" thickBot="1" x14ac:dyDescent="0.35">
      <c r="A3" s="35"/>
      <c r="B3" s="36"/>
      <c r="C3" s="36"/>
      <c r="D3" s="37"/>
      <c r="E3" s="170"/>
      <c r="F3" s="171"/>
    </row>
    <row r="4" spans="1:6" thickBot="1" x14ac:dyDescent="0.35">
      <c r="A4" s="14"/>
      <c r="B4" s="15"/>
      <c r="C4" s="15"/>
      <c r="D4" s="9"/>
      <c r="E4" s="170"/>
      <c r="F4" s="171"/>
    </row>
    <row r="5" spans="1:6" thickBot="1" x14ac:dyDescent="0.35">
      <c r="A5" s="35"/>
      <c r="B5" s="36"/>
      <c r="C5" s="36"/>
      <c r="D5" s="37"/>
      <c r="E5" s="170"/>
      <c r="F5" s="171"/>
    </row>
    <row r="6" spans="1:6" thickBot="1" x14ac:dyDescent="0.35">
      <c r="A6" s="38"/>
      <c r="B6" s="36"/>
      <c r="C6" s="36"/>
      <c r="D6" s="39"/>
      <c r="E6" s="170"/>
      <c r="F6" s="171"/>
    </row>
    <row r="7" spans="1:6" thickBot="1" x14ac:dyDescent="0.35">
      <c r="A7" s="40" t="s">
        <v>27</v>
      </c>
      <c r="B7" s="41"/>
      <c r="C7" s="42"/>
      <c r="D7" s="43"/>
      <c r="E7" s="44"/>
      <c r="F7" s="45"/>
    </row>
    <row r="9" spans="1:6" x14ac:dyDescent="0.25">
      <c r="A9" s="87" t="s">
        <v>32</v>
      </c>
      <c r="B9" s="87"/>
      <c r="C9" s="87"/>
      <c r="D9" s="87"/>
      <c r="E9" s="87"/>
      <c r="F9" s="87"/>
    </row>
    <row r="10" spans="1:6" x14ac:dyDescent="0.25">
      <c r="A10" s="87" t="s">
        <v>35</v>
      </c>
      <c r="B10" s="87"/>
      <c r="C10" s="87"/>
      <c r="D10" s="87"/>
      <c r="E10" s="87"/>
      <c r="F10" s="87"/>
    </row>
    <row r="11" spans="1:6" x14ac:dyDescent="0.25">
      <c r="A11" s="169" t="s">
        <v>36</v>
      </c>
      <c r="B11" s="169"/>
      <c r="C11" s="169"/>
      <c r="D11" s="169"/>
      <c r="E11" s="169"/>
      <c r="F11" s="169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2021-02-15T09:07:18Z</dcterms:modified>
</cp:coreProperties>
</file>