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H27" i="5"/>
  <c r="C55" i="5"/>
  <c r="C27" i="5"/>
  <c r="K25" i="1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B55" i="5"/>
  <c r="I25" i="1"/>
  <c r="J25" i="1"/>
  <c r="D25" i="1"/>
  <c r="D27" i="5"/>
  <c r="E27" i="5"/>
  <c r="F27" i="5"/>
  <c r="G27" i="5"/>
  <c r="I27" i="5"/>
  <c r="N27" i="5"/>
  <c r="O27" i="5"/>
  <c r="P27" i="5"/>
  <c r="J27" i="5"/>
  <c r="K27" i="5"/>
  <c r="L27" i="5"/>
  <c r="M27" i="5"/>
  <c r="B27" i="5"/>
  <c r="H25" i="1"/>
  <c r="G25" i="1"/>
  <c r="F25" i="1"/>
  <c r="E25" i="1"/>
</calcChain>
</file>

<file path=xl/sharedStrings.xml><?xml version="1.0" encoding="utf-8"?>
<sst xmlns="http://schemas.openxmlformats.org/spreadsheetml/2006/main" count="197" uniqueCount="118">
  <si>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</si>
  <si>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</si>
  <si>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</si>
  <si>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</si>
  <si>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</si>
  <si>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</si>
  <si>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</si>
  <si>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</si>
  <si>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</si>
  <si>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</si>
  <si>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</si>
  <si>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</si>
  <si>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</si>
  <si>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</si>
  <si>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</si>
  <si>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</si>
  <si>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</si>
  <si>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</si>
  <si>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</si>
  <si>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</si>
  <si>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</si>
  <si>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</si>
  <si>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</si>
  <si>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</si>
  <si>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</si>
  <si>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</si>
  <si>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</si>
  <si>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</si>
  <si>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</si>
  <si>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</si>
  <si>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</si>
  <si>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</si>
  <si>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</si>
  <si>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</si>
  <si>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</si>
  <si>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</si>
  <si>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</si>
  <si>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</si>
  <si>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</si>
  <si>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</si>
  <si>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</si>
  <si>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</si>
  <si>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</si>
  <si>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</si>
  <si>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</si>
  <si>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</si>
  <si>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</si>
  <si>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</si>
  <si>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</si>
  <si>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</si>
  <si>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</si>
  <si>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</si>
  <si>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</si>
  <si>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Matematické modelování a vývoj algoritmů pro výpočetně náročné inženýrské úlohy VI</t>
  </si>
  <si>
    <t>Dalibor Lukáš</t>
  </si>
  <si>
    <t>SP2020/153</t>
  </si>
  <si>
    <t>Vývoj testovací platformy autonomně řízeného vozidla a výzkum metod řízení I</t>
  </si>
  <si>
    <t>Tomáš Mrověc</t>
  </si>
  <si>
    <t>SP2020/45</t>
  </si>
  <si>
    <t>Diagnostika, charakterizace a modelování vybraných materiálů a jejich fyzikální vlastností</t>
  </si>
  <si>
    <t>Ondřej Životský</t>
  </si>
  <si>
    <t>SP2020/46</t>
  </si>
  <si>
    <t>Aplikovaná statistika a teorie pravděpodobnosti</t>
  </si>
  <si>
    <t>Pavel Jahoda</t>
  </si>
  <si>
    <t>SP2020/114</t>
  </si>
  <si>
    <t xml:space="preserve"> SP2020/62 </t>
  </si>
  <si>
    <t>Aplikace formálních metod v oblastech modelování znalostí a softwarovém inženýrství III</t>
  </si>
  <si>
    <t>Svatopluk Štolfa</t>
  </si>
  <si>
    <t>SP2020/128</t>
  </si>
  <si>
    <t>Výzkum a vývoj sofistikovaných metod řízení pro oblast elektrických regulovaných pohonů</t>
  </si>
  <si>
    <t>Martin Kuchař</t>
  </si>
  <si>
    <t>SP2020/37</t>
  </si>
  <si>
    <t>Spolehlivý provoz distribučních sítí</t>
  </si>
  <si>
    <t>Radomír Goňo</t>
  </si>
  <si>
    <t>SP2020/161</t>
  </si>
  <si>
    <t>Zpracování a pokročilá analýza biomedicínských dat V</t>
  </si>
  <si>
    <t>Miloš Kudělka</t>
  </si>
  <si>
    <t xml:space="preserve">SP2020/151 </t>
  </si>
  <si>
    <t>Virtuální instrumentace pro oblast měření a testování VII</t>
  </si>
  <si>
    <t>Petr Bilík</t>
  </si>
  <si>
    <t>SP2020/65</t>
  </si>
  <si>
    <t>Sítě a komunikační technologie pro chytrá města III</t>
  </si>
  <si>
    <t>Filip Řezáč</t>
  </si>
  <si>
    <t>SP2020/76</t>
  </si>
  <si>
    <t>BroadbandLIGHT – úloha veřejného osvětlení ve SMART CITY</t>
  </si>
  <si>
    <t>Tomáš Novák</t>
  </si>
  <si>
    <t>SP2020/59</t>
  </si>
  <si>
    <t>Výzkum v oblastech diagnostiky elektrických pohonů, antikorozní ochrany zařízení před bludnými proudy, anténních systémů.</t>
  </si>
  <si>
    <t>Stanislav Zajaczek</t>
  </si>
  <si>
    <t xml:space="preserve">Paralelní zpracování velkých dat VII </t>
  </si>
  <si>
    <t>Pavla Dráždilová</t>
  </si>
  <si>
    <t>SP2020/108</t>
  </si>
  <si>
    <t xml:space="preserve">Disertační práce </t>
  </si>
  <si>
    <t>SP2020/78</t>
  </si>
  <si>
    <t>Hejnová inteligence v počítačové bezpečnosti a příbuzných problémech</t>
  </si>
  <si>
    <t>Ivan Zelinka</t>
  </si>
  <si>
    <t>SP2020/156</t>
  </si>
  <si>
    <t>Pokročilé metody zpracování signálů II</t>
  </si>
  <si>
    <t xml:space="preserve">Radek Martinek </t>
  </si>
  <si>
    <t>doc. Martinek - Nejlepší výzkumný pracovník VŠB roku 2020 do 35 let</t>
  </si>
  <si>
    <t>SP2020/42</t>
  </si>
  <si>
    <t>Vývoj algoritmů a systémů pro řídicí, monitorovací a bezpečnostní aplikace VI</t>
  </si>
  <si>
    <t>Martin Stankuš</t>
  </si>
  <si>
    <t>SP2020/26</t>
  </si>
  <si>
    <t>Paralelní architektury a algoritmy pro zpracování obrazu</t>
  </si>
  <si>
    <t>Michal Krumnikl</t>
  </si>
  <si>
    <t>SP2020/55</t>
  </si>
  <si>
    <t>Biomedicínské systémy XVI</t>
  </si>
  <si>
    <t>Marek Penhaker</t>
  </si>
  <si>
    <t>SP220/38</t>
  </si>
  <si>
    <t xml:space="preserve">Vláknově optické technologie pro průmyslové aplikace   </t>
  </si>
  <si>
    <t>Vladimír Vašinek</t>
  </si>
  <si>
    <t>SP2020/38</t>
  </si>
  <si>
    <t>FEI</t>
  </si>
  <si>
    <t>SP2020/127</t>
  </si>
  <si>
    <t>Výzkum v oblasti diagnostiky izolačních systémů III</t>
  </si>
  <si>
    <t>Lukáš Prokop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</si>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</sst>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6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vertical="center"/>
    </xf>
    <xf numFmtId="0" fontId="18" fillId="0" borderId="0" xfId="9" applyBorder="1" applyAlignment="1">
      <alignment horizontal="right" vertical="center"/>
    </xf>
    <xf numFmtId="4" fontId="2" fillId="2" borderId="1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1924216</xdr:colOff>
      <xdr:row>4</xdr:row>
      <xdr:rowOff>362152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1960796</xdr:colOff>
      <xdr:row>10</xdr:row>
      <xdr:rowOff>18386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selection activeCell="A2" sqref="A2:B2"/>
    </sheetView>
  </sheetViews>
  <sheetFormatPr defaultColWidth="9.28515625" defaultRowHeight="15" x14ac:dyDescent="0.25"/>
  <cols>
    <col min="1" max="1" width="9.42578125" style="3" customWidth="1"/>
    <col min="2" max="2" width="37.28515625" style="3" customWidth="1"/>
    <col min="3" max="3" width="14.7109375" style="3" customWidth="1"/>
    <col min="4" max="4" width="11" style="3" customWidth="1"/>
    <col min="5" max="5" width="13.5703125" style="3" customWidth="1"/>
    <col min="6" max="6" width="10" style="4" customWidth="1"/>
    <col min="7" max="7" width="15.28515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28515625" style="3" customWidth="1"/>
    <col min="18" max="16384" width="9.28515625" style="3"/>
  </cols>
  <sheetData>
    <row r="1" spans="1:18" ht="15.75" x14ac:dyDescent="0.25">
      <c r="C1" s="131" t="s">
        <v>18</v>
      </c>
      <c r="D1" s="138" t="s">
        <v>113</v>
      </c>
      <c r="E1" s="138"/>
      <c r="F1" s="138"/>
    </row>
    <row r="2" spans="1:18" ht="18.75" x14ac:dyDescent="0.25">
      <c r="A2" s="137" t="s">
        <v>39</v>
      </c>
      <c r="B2" s="137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8" t="s">
        <v>0</v>
      </c>
      <c r="B4" s="58" t="s">
        <v>1</v>
      </c>
      <c r="C4" s="27" t="s">
        <v>2</v>
      </c>
      <c r="D4" s="59" t="s">
        <v>3</v>
      </c>
      <c r="E4" s="59" t="s">
        <v>4</v>
      </c>
      <c r="F4" s="59" t="s">
        <v>5</v>
      </c>
      <c r="G4" s="59" t="s">
        <v>11</v>
      </c>
      <c r="H4" s="59" t="s">
        <v>22</v>
      </c>
      <c r="I4" s="59" t="s">
        <v>23</v>
      </c>
      <c r="J4" s="59" t="s">
        <v>12</v>
      </c>
      <c r="K4" s="59" t="s">
        <v>20</v>
      </c>
      <c r="L4" s="59" t="s">
        <v>21</v>
      </c>
      <c r="M4" s="59" t="s">
        <v>6</v>
      </c>
      <c r="N4" s="5"/>
      <c r="O4" s="6"/>
      <c r="P4" s="6"/>
      <c r="Q4" s="6"/>
      <c r="R4" s="6"/>
    </row>
    <row r="5" spans="1:18" ht="38.450000000000003" customHeight="1" x14ac:dyDescent="0.25">
      <c r="A5" s="112" t="s">
        <v>64</v>
      </c>
      <c r="B5" s="113" t="s">
        <v>53</v>
      </c>
      <c r="C5" s="114" t="s">
        <v>54</v>
      </c>
      <c r="D5" s="110">
        <v>0</v>
      </c>
      <c r="E5" s="61">
        <v>1130000</v>
      </c>
      <c r="F5" s="61">
        <v>772011</v>
      </c>
      <c r="G5" s="61">
        <v>718491</v>
      </c>
      <c r="H5" s="109">
        <v>49</v>
      </c>
      <c r="I5" s="109">
        <v>32</v>
      </c>
      <c r="J5" s="109">
        <v>26</v>
      </c>
      <c r="K5" s="109">
        <v>27.5</v>
      </c>
      <c r="L5" s="109">
        <v>17</v>
      </c>
      <c r="M5" s="62" t="s">
        <v>117</v>
      </c>
    </row>
    <row r="6" spans="1:18" s="67" customFormat="1" ht="31.9" customHeight="1" x14ac:dyDescent="0.25">
      <c r="A6" s="19" t="s">
        <v>55</v>
      </c>
      <c r="B6" s="20" t="s">
        <v>56</v>
      </c>
      <c r="C6" s="115" t="s">
        <v>57</v>
      </c>
      <c r="D6" s="111">
        <v>0</v>
      </c>
      <c r="E6" s="12">
        <v>276200</v>
      </c>
      <c r="F6" s="12">
        <v>146760</v>
      </c>
      <c r="G6" s="12">
        <v>120000</v>
      </c>
      <c r="H6" s="63">
        <v>13</v>
      </c>
      <c r="I6" s="63">
        <v>8</v>
      </c>
      <c r="J6" s="63">
        <v>10</v>
      </c>
      <c r="K6" s="64">
        <v>5.25</v>
      </c>
      <c r="L6" s="64">
        <v>4</v>
      </c>
      <c r="M6" s="66" t="s">
        <v>117</v>
      </c>
    </row>
    <row r="7" spans="1:18" ht="22.5" x14ac:dyDescent="0.25">
      <c r="A7" s="19" t="s">
        <v>58</v>
      </c>
      <c r="B7" s="20" t="s">
        <v>59</v>
      </c>
      <c r="C7" s="115" t="s">
        <v>60</v>
      </c>
      <c r="D7" s="111">
        <v>0</v>
      </c>
      <c r="E7" s="12">
        <v>1184139.3600000001</v>
      </c>
      <c r="F7" s="12">
        <v>290049</v>
      </c>
      <c r="G7" s="12">
        <v>290049</v>
      </c>
      <c r="H7" s="63">
        <v>16</v>
      </c>
      <c r="I7" s="63">
        <v>14</v>
      </c>
      <c r="J7" s="63">
        <v>11</v>
      </c>
      <c r="K7" s="64">
        <v>10.33</v>
      </c>
      <c r="L7" s="64">
        <v>2</v>
      </c>
      <c r="M7" s="62" t="s">
        <v>117</v>
      </c>
      <c r="O7" s="136" t="s">
        <v>33</v>
      </c>
      <c r="P7" s="136"/>
    </row>
    <row r="8" spans="1:18" x14ac:dyDescent="0.25">
      <c r="A8" s="19" t="s">
        <v>61</v>
      </c>
      <c r="B8" s="20" t="s">
        <v>62</v>
      </c>
      <c r="C8" s="115" t="s">
        <v>63</v>
      </c>
      <c r="D8" s="111">
        <v>0</v>
      </c>
      <c r="E8" s="12">
        <v>250000</v>
      </c>
      <c r="F8" s="12">
        <v>178380</v>
      </c>
      <c r="G8" s="7">
        <v>165000</v>
      </c>
      <c r="H8" s="63">
        <v>13</v>
      </c>
      <c r="I8" s="63">
        <v>7</v>
      </c>
      <c r="J8" s="63">
        <v>7</v>
      </c>
      <c r="K8" s="64">
        <v>6</v>
      </c>
      <c r="L8" s="64">
        <v>6</v>
      </c>
      <c r="M8" s="62" t="s">
        <v>117</v>
      </c>
      <c r="O8" s="136"/>
      <c r="P8" s="136"/>
    </row>
    <row r="9" spans="1:18" ht="27" customHeight="1" x14ac:dyDescent="0.25">
      <c r="A9" s="19" t="s">
        <v>65</v>
      </c>
      <c r="B9" s="20" t="s">
        <v>66</v>
      </c>
      <c r="C9" s="115" t="s">
        <v>67</v>
      </c>
      <c r="D9" s="111">
        <v>0</v>
      </c>
      <c r="E9" s="12">
        <v>830000</v>
      </c>
      <c r="F9" s="12">
        <v>166000</v>
      </c>
      <c r="G9" s="12">
        <v>166000</v>
      </c>
      <c r="H9" s="63">
        <v>46</v>
      </c>
      <c r="I9" s="63">
        <v>38</v>
      </c>
      <c r="J9" s="63">
        <v>14</v>
      </c>
      <c r="K9" s="64">
        <v>31</v>
      </c>
      <c r="L9" s="64">
        <v>8</v>
      </c>
      <c r="M9" s="62" t="s">
        <v>117</v>
      </c>
    </row>
    <row r="10" spans="1:18" ht="25.15" customHeight="1" x14ac:dyDescent="0.25">
      <c r="A10" s="19" t="s">
        <v>68</v>
      </c>
      <c r="B10" s="20" t="s">
        <v>69</v>
      </c>
      <c r="C10" s="115" t="s">
        <v>70</v>
      </c>
      <c r="D10" s="111">
        <v>0</v>
      </c>
      <c r="E10" s="12">
        <v>349800</v>
      </c>
      <c r="F10" s="12">
        <v>232380</v>
      </c>
      <c r="G10" s="12">
        <v>219000</v>
      </c>
      <c r="H10" s="63">
        <v>14</v>
      </c>
      <c r="I10" s="63">
        <v>11</v>
      </c>
      <c r="J10" s="63">
        <v>9</v>
      </c>
      <c r="K10" s="64">
        <v>9.33</v>
      </c>
      <c r="L10" s="64">
        <v>3</v>
      </c>
      <c r="M10" s="62" t="s">
        <v>117</v>
      </c>
    </row>
    <row r="11" spans="1:18" x14ac:dyDescent="0.25">
      <c r="A11" s="19" t="s">
        <v>71</v>
      </c>
      <c r="B11" s="20" t="s">
        <v>72</v>
      </c>
      <c r="C11" s="115" t="s">
        <v>73</v>
      </c>
      <c r="D11" s="111">
        <v>0</v>
      </c>
      <c r="E11" s="12">
        <v>733000</v>
      </c>
      <c r="F11" s="12">
        <v>147000</v>
      </c>
      <c r="G11" s="12">
        <v>147000</v>
      </c>
      <c r="H11" s="63">
        <v>50</v>
      </c>
      <c r="I11" s="63">
        <v>38</v>
      </c>
      <c r="J11" s="63">
        <v>10</v>
      </c>
      <c r="K11" s="64">
        <v>27.67</v>
      </c>
      <c r="L11" s="64">
        <v>12</v>
      </c>
      <c r="M11" s="62" t="s">
        <v>117</v>
      </c>
    </row>
    <row r="12" spans="1:18" ht="22.5" x14ac:dyDescent="0.25">
      <c r="A12" s="19" t="s">
        <v>74</v>
      </c>
      <c r="B12" s="20" t="s">
        <v>75</v>
      </c>
      <c r="C12" s="115" t="s">
        <v>76</v>
      </c>
      <c r="D12" s="111">
        <v>0</v>
      </c>
      <c r="E12" s="12">
        <v>1150000</v>
      </c>
      <c r="F12" s="12">
        <v>265000</v>
      </c>
      <c r="G12" s="12">
        <v>265000</v>
      </c>
      <c r="H12" s="63">
        <v>37</v>
      </c>
      <c r="I12" s="63">
        <v>25</v>
      </c>
      <c r="J12" s="63">
        <v>13</v>
      </c>
      <c r="K12" s="64">
        <v>17.399999999999999</v>
      </c>
      <c r="L12" s="64">
        <v>11.5</v>
      </c>
      <c r="M12" s="62" t="s">
        <v>117</v>
      </c>
      <c r="O12" s="136" t="s">
        <v>35</v>
      </c>
      <c r="P12" s="136"/>
    </row>
    <row r="13" spans="1:18" ht="22.15" customHeight="1" x14ac:dyDescent="0.25">
      <c r="A13" s="19" t="s">
        <v>77</v>
      </c>
      <c r="B13" s="20" t="s">
        <v>78</v>
      </c>
      <c r="C13" s="115" t="s">
        <v>79</v>
      </c>
      <c r="D13" s="111">
        <v>0</v>
      </c>
      <c r="E13" s="12">
        <v>620000</v>
      </c>
      <c r="F13" s="12">
        <v>312000</v>
      </c>
      <c r="G13" s="12">
        <v>312000</v>
      </c>
      <c r="H13" s="63">
        <v>29</v>
      </c>
      <c r="I13" s="63">
        <v>24</v>
      </c>
      <c r="J13" s="63">
        <v>12</v>
      </c>
      <c r="K13" s="64">
        <v>17.832999999999998</v>
      </c>
      <c r="L13" s="64">
        <v>5</v>
      </c>
      <c r="M13" s="62" t="s">
        <v>117</v>
      </c>
      <c r="O13" s="136"/>
      <c r="P13" s="136"/>
    </row>
    <row r="14" spans="1:18" x14ac:dyDescent="0.25">
      <c r="A14" s="19" t="s">
        <v>80</v>
      </c>
      <c r="B14" s="20" t="s">
        <v>81</v>
      </c>
      <c r="C14" s="115" t="s">
        <v>82</v>
      </c>
      <c r="D14" s="111">
        <v>0</v>
      </c>
      <c r="E14" s="12">
        <v>1371161.36</v>
      </c>
      <c r="F14" s="12">
        <v>725000</v>
      </c>
      <c r="G14" s="12">
        <v>725000</v>
      </c>
      <c r="H14" s="63">
        <v>50</v>
      </c>
      <c r="I14" s="63">
        <v>32</v>
      </c>
      <c r="J14" s="63">
        <v>16</v>
      </c>
      <c r="K14" s="64">
        <v>32</v>
      </c>
      <c r="L14" s="64">
        <v>18</v>
      </c>
      <c r="M14" s="62" t="s">
        <v>117</v>
      </c>
      <c r="O14" s="130"/>
      <c r="P14" s="130"/>
    </row>
    <row r="15" spans="1:18" ht="22.5" x14ac:dyDescent="0.25">
      <c r="A15" s="19" t="s">
        <v>83</v>
      </c>
      <c r="B15" s="20" t="s">
        <v>84</v>
      </c>
      <c r="C15" s="115" t="s">
        <v>85</v>
      </c>
      <c r="D15" s="111">
        <v>0</v>
      </c>
      <c r="E15" s="12">
        <v>460000</v>
      </c>
      <c r="F15" s="12">
        <v>165140</v>
      </c>
      <c r="G15" s="12">
        <v>125000</v>
      </c>
      <c r="H15" s="63">
        <v>30</v>
      </c>
      <c r="I15" s="63">
        <v>24</v>
      </c>
      <c r="J15" s="63">
        <v>7</v>
      </c>
      <c r="K15" s="64">
        <v>18.829999999999998</v>
      </c>
      <c r="L15" s="64">
        <v>6</v>
      </c>
      <c r="M15" s="62" t="s">
        <v>117</v>
      </c>
      <c r="O15" s="130"/>
      <c r="P15" s="130"/>
    </row>
    <row r="16" spans="1:18" ht="33.75" x14ac:dyDescent="0.25">
      <c r="A16" s="19" t="s">
        <v>86</v>
      </c>
      <c r="B16" s="20" t="s">
        <v>87</v>
      </c>
      <c r="C16" s="115" t="s">
        <v>88</v>
      </c>
      <c r="D16" s="111">
        <v>0</v>
      </c>
      <c r="E16" s="12">
        <v>300000</v>
      </c>
      <c r="F16" s="12">
        <v>70000</v>
      </c>
      <c r="G16" s="12">
        <v>70000</v>
      </c>
      <c r="H16" s="63">
        <v>26</v>
      </c>
      <c r="I16" s="63">
        <v>18</v>
      </c>
      <c r="J16" s="63">
        <v>5</v>
      </c>
      <c r="K16" s="64">
        <v>9.33</v>
      </c>
      <c r="L16" s="64">
        <v>7.16</v>
      </c>
      <c r="M16" s="62" t="s">
        <v>117</v>
      </c>
      <c r="O16" s="130"/>
      <c r="P16" s="130"/>
    </row>
    <row r="17" spans="1:16" x14ac:dyDescent="0.25">
      <c r="A17" s="19" t="s">
        <v>91</v>
      </c>
      <c r="B17" s="20" t="s">
        <v>89</v>
      </c>
      <c r="C17" s="115" t="s">
        <v>90</v>
      </c>
      <c r="D17" s="111">
        <v>0</v>
      </c>
      <c r="E17" s="12">
        <v>1150000</v>
      </c>
      <c r="F17" s="12">
        <v>614000</v>
      </c>
      <c r="G17" s="12">
        <v>614000</v>
      </c>
      <c r="H17" s="63">
        <v>50</v>
      </c>
      <c r="I17" s="63">
        <v>43</v>
      </c>
      <c r="J17" s="63">
        <v>23</v>
      </c>
      <c r="K17" s="64">
        <v>29.2</v>
      </c>
      <c r="L17" s="64">
        <v>6.5</v>
      </c>
      <c r="M17" s="62" t="s">
        <v>117</v>
      </c>
      <c r="O17" s="130"/>
      <c r="P17" s="130"/>
    </row>
    <row r="18" spans="1:16" ht="28.15" customHeight="1" x14ac:dyDescent="0.25">
      <c r="A18" s="19" t="s">
        <v>93</v>
      </c>
      <c r="B18" s="20" t="s">
        <v>94</v>
      </c>
      <c r="C18" s="115" t="s">
        <v>95</v>
      </c>
      <c r="D18" s="111">
        <v>0</v>
      </c>
      <c r="E18" s="12">
        <v>550000</v>
      </c>
      <c r="F18" s="12">
        <v>443000</v>
      </c>
      <c r="G18" s="12">
        <v>443000</v>
      </c>
      <c r="H18" s="63">
        <v>15</v>
      </c>
      <c r="I18" s="63">
        <v>11</v>
      </c>
      <c r="J18" s="63">
        <v>10</v>
      </c>
      <c r="K18" s="64">
        <v>11</v>
      </c>
      <c r="L18" s="64">
        <v>4</v>
      </c>
      <c r="M18" s="62" t="s">
        <v>117</v>
      </c>
      <c r="O18" s="130"/>
      <c r="P18" s="130"/>
    </row>
    <row r="19" spans="1:16" x14ac:dyDescent="0.25">
      <c r="A19" s="19" t="s">
        <v>96</v>
      </c>
      <c r="B19" s="20" t="s">
        <v>97</v>
      </c>
      <c r="C19" s="115" t="s">
        <v>98</v>
      </c>
      <c r="D19" s="111">
        <v>0</v>
      </c>
      <c r="E19" s="12">
        <v>774862.15</v>
      </c>
      <c r="F19" s="12">
        <v>498060</v>
      </c>
      <c r="G19" s="12">
        <v>460350</v>
      </c>
      <c r="H19" s="63">
        <v>32</v>
      </c>
      <c r="I19" s="63">
        <v>25</v>
      </c>
      <c r="J19" s="63">
        <v>15</v>
      </c>
      <c r="K19" s="64">
        <v>18.5</v>
      </c>
      <c r="L19" s="64">
        <v>5.5</v>
      </c>
      <c r="M19" s="62" t="s">
        <v>117</v>
      </c>
      <c r="O19" s="132"/>
      <c r="P19" s="132"/>
    </row>
    <row r="20" spans="1:16" ht="28.15" customHeight="1" x14ac:dyDescent="0.25">
      <c r="A20" s="19" t="s">
        <v>100</v>
      </c>
      <c r="B20" s="20" t="s">
        <v>101</v>
      </c>
      <c r="C20" s="115" t="s">
        <v>102</v>
      </c>
      <c r="D20" s="111">
        <v>0</v>
      </c>
      <c r="E20" s="12">
        <v>780000</v>
      </c>
      <c r="F20" s="12">
        <v>348926.37</v>
      </c>
      <c r="G20" s="12">
        <v>302000</v>
      </c>
      <c r="H20" s="63">
        <v>33</v>
      </c>
      <c r="I20" s="63">
        <v>22</v>
      </c>
      <c r="J20" s="63">
        <v>21</v>
      </c>
      <c r="K20" s="64">
        <v>17.670000000000002</v>
      </c>
      <c r="L20" s="64">
        <v>11</v>
      </c>
      <c r="M20" s="62" t="s">
        <v>117</v>
      </c>
      <c r="O20" s="132"/>
      <c r="P20" s="132"/>
    </row>
    <row r="21" spans="1:16" ht="22.5" x14ac:dyDescent="0.25">
      <c r="A21" s="19" t="s">
        <v>103</v>
      </c>
      <c r="B21" s="20" t="s">
        <v>104</v>
      </c>
      <c r="C21" s="115" t="s">
        <v>105</v>
      </c>
      <c r="D21" s="111">
        <v>0</v>
      </c>
      <c r="E21" s="12">
        <v>680000</v>
      </c>
      <c r="F21" s="12">
        <v>341900</v>
      </c>
      <c r="G21" s="12">
        <v>275000</v>
      </c>
      <c r="H21" s="63">
        <v>42</v>
      </c>
      <c r="I21" s="63">
        <v>31</v>
      </c>
      <c r="J21" s="63">
        <v>22</v>
      </c>
      <c r="K21" s="64">
        <v>24.5</v>
      </c>
      <c r="L21" s="64">
        <v>11</v>
      </c>
      <c r="M21" s="62" t="s">
        <v>117</v>
      </c>
      <c r="O21" s="132"/>
      <c r="P21" s="132"/>
    </row>
    <row r="22" spans="1:16" x14ac:dyDescent="0.25">
      <c r="A22" s="19" t="s">
        <v>106</v>
      </c>
      <c r="B22" s="20" t="s">
        <v>107</v>
      </c>
      <c r="C22" s="115" t="s">
        <v>108</v>
      </c>
      <c r="D22" s="111">
        <v>0</v>
      </c>
      <c r="E22" s="12">
        <v>1000000</v>
      </c>
      <c r="F22" s="133">
        <v>273400</v>
      </c>
      <c r="G22" s="133">
        <v>273400</v>
      </c>
      <c r="H22" s="63">
        <v>50</v>
      </c>
      <c r="I22" s="63">
        <v>44</v>
      </c>
      <c r="J22" s="63">
        <v>8</v>
      </c>
      <c r="K22" s="64">
        <v>37.5</v>
      </c>
      <c r="L22" s="64">
        <v>6</v>
      </c>
      <c r="M22" s="62" t="s">
        <v>117</v>
      </c>
      <c r="O22" s="130"/>
      <c r="P22" s="130"/>
    </row>
    <row r="23" spans="1:16" ht="22.5" x14ac:dyDescent="0.25">
      <c r="A23" s="19" t="s">
        <v>109</v>
      </c>
      <c r="B23" s="20" t="s">
        <v>110</v>
      </c>
      <c r="C23" s="115" t="s">
        <v>111</v>
      </c>
      <c r="D23" s="111">
        <v>0</v>
      </c>
      <c r="E23" s="12">
        <v>660000</v>
      </c>
      <c r="F23" s="12">
        <v>321830</v>
      </c>
      <c r="G23" s="12">
        <v>275000</v>
      </c>
      <c r="H23" s="63">
        <v>43</v>
      </c>
      <c r="I23" s="63">
        <v>37</v>
      </c>
      <c r="J23" s="63">
        <v>12</v>
      </c>
      <c r="K23" s="64">
        <v>35.4</v>
      </c>
      <c r="L23" s="64">
        <v>6</v>
      </c>
      <c r="M23" s="62" t="s">
        <v>117</v>
      </c>
      <c r="N23" s="8"/>
      <c r="O23" s="8"/>
    </row>
    <row r="24" spans="1:16" ht="15.75" thickBot="1" x14ac:dyDescent="0.3">
      <c r="A24" s="116" t="s">
        <v>114</v>
      </c>
      <c r="B24" s="117" t="s">
        <v>115</v>
      </c>
      <c r="C24" s="118" t="s">
        <v>116</v>
      </c>
      <c r="D24" s="111">
        <v>0</v>
      </c>
      <c r="E24" s="12">
        <v>440000</v>
      </c>
      <c r="F24" s="12">
        <v>95000</v>
      </c>
      <c r="G24" s="12">
        <v>95000</v>
      </c>
      <c r="H24" s="63">
        <v>18</v>
      </c>
      <c r="I24" s="63">
        <v>11</v>
      </c>
      <c r="J24" s="63">
        <v>4</v>
      </c>
      <c r="K24" s="64">
        <v>6.58</v>
      </c>
      <c r="L24" s="64">
        <v>4</v>
      </c>
      <c r="M24" s="62" t="s">
        <v>117</v>
      </c>
      <c r="N24" s="8"/>
      <c r="O24" s="8"/>
    </row>
    <row r="25" spans="1:16" ht="15.75" thickBot="1" x14ac:dyDescent="0.3">
      <c r="A25" s="14" t="s">
        <v>10</v>
      </c>
      <c r="B25" s="15"/>
      <c r="C25" s="15"/>
      <c r="D25" s="16">
        <f t="shared" ref="D25:L25" si="0">SUM(D5:D24)</f>
        <v>0</v>
      </c>
      <c r="E25" s="135">
        <f t="shared" si="0"/>
        <v>14689162.870000001</v>
      </c>
      <c r="F25" s="17">
        <f t="shared" si="0"/>
        <v>6405836.3700000001</v>
      </c>
      <c r="G25" s="17">
        <f t="shared" si="0"/>
        <v>6060290</v>
      </c>
      <c r="H25" s="15">
        <f t="shared" si="0"/>
        <v>656</v>
      </c>
      <c r="I25" s="15">
        <f t="shared" si="0"/>
        <v>495</v>
      </c>
      <c r="J25" s="15">
        <f t="shared" si="0"/>
        <v>255</v>
      </c>
      <c r="K25" s="15">
        <f t="shared" si="0"/>
        <v>392.82299999999998</v>
      </c>
      <c r="L25" s="15">
        <f t="shared" si="0"/>
        <v>153.66</v>
      </c>
      <c r="M25" s="18"/>
    </row>
    <row r="27" spans="1:16" x14ac:dyDescent="0.25">
      <c r="H27" s="3" t="s">
        <v>19</v>
      </c>
    </row>
    <row r="28" spans="1:16" x14ac:dyDescent="0.25">
      <c r="B28" s="9"/>
    </row>
    <row r="31" spans="1:16" x14ac:dyDescent="0.25">
      <c r="B31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zoomScaleNormal="100" workbookViewId="0">
      <selection activeCell="A3" sqref="A3"/>
    </sheetView>
  </sheetViews>
  <sheetFormatPr defaultColWidth="9.28515625" defaultRowHeight="15" x14ac:dyDescent="0.25"/>
  <cols>
    <col min="1" max="1" width="19.42578125" style="3" customWidth="1"/>
    <col min="2" max="2" width="7" style="3" customWidth="1"/>
    <col min="3" max="3" width="6.71093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28515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28515625" style="3" customWidth="1"/>
    <col min="15" max="15" width="11.7109375" style="3" customWidth="1"/>
    <col min="16" max="16" width="12.7109375" style="3" customWidth="1"/>
    <col min="17" max="17" width="73.7109375" style="3" customWidth="1"/>
    <col min="18" max="16384" width="9.28515625" style="3"/>
  </cols>
  <sheetData>
    <row r="1" spans="1:17" x14ac:dyDescent="0.25">
      <c r="A1" s="8"/>
    </row>
    <row r="2" spans="1:17" ht="18.75" x14ac:dyDescent="0.25">
      <c r="A2" s="2" t="s">
        <v>40</v>
      </c>
    </row>
    <row r="3" spans="1:17" ht="15.75" thickBot="1" x14ac:dyDescent="0.3"/>
    <row r="4" spans="1:17" ht="15.75" thickBot="1" x14ac:dyDescent="0.3">
      <c r="A4" s="142" t="s">
        <v>9</v>
      </c>
      <c r="B4" s="139" t="s">
        <v>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</row>
    <row r="5" spans="1:17" ht="15.75" thickBot="1" x14ac:dyDescent="0.3">
      <c r="A5" s="143"/>
      <c r="B5" s="141" t="s">
        <v>41</v>
      </c>
      <c r="C5" s="139"/>
      <c r="D5" s="139"/>
      <c r="E5" s="139"/>
      <c r="F5" s="139"/>
      <c r="G5" s="139"/>
      <c r="H5" s="139"/>
      <c r="I5" s="140"/>
      <c r="J5" s="145" t="s">
        <v>42</v>
      </c>
      <c r="K5" s="145"/>
      <c r="L5" s="145"/>
      <c r="M5" s="146"/>
      <c r="N5" s="141" t="s">
        <v>7</v>
      </c>
      <c r="O5" s="140"/>
      <c r="P5" s="13"/>
    </row>
    <row r="6" spans="1:17" ht="45.75" thickBot="1" x14ac:dyDescent="0.3">
      <c r="A6" s="144"/>
      <c r="B6" s="21" t="s">
        <v>13</v>
      </c>
      <c r="C6" s="101" t="s">
        <v>14</v>
      </c>
      <c r="D6" s="23" t="s">
        <v>30</v>
      </c>
      <c r="E6" s="22" t="s">
        <v>38</v>
      </c>
      <c r="F6" s="23" t="s">
        <v>45</v>
      </c>
      <c r="G6" s="23" t="s">
        <v>46</v>
      </c>
      <c r="H6" s="23" t="s">
        <v>47</v>
      </c>
      <c r="I6" s="125" t="s">
        <v>24</v>
      </c>
      <c r="J6" s="121" t="s">
        <v>49</v>
      </c>
      <c r="K6" s="23" t="s">
        <v>29</v>
      </c>
      <c r="L6" s="23" t="s">
        <v>43</v>
      </c>
      <c r="M6" s="24" t="s">
        <v>17</v>
      </c>
      <c r="N6" s="23" t="s">
        <v>15</v>
      </c>
      <c r="O6" s="23" t="s">
        <v>16</v>
      </c>
      <c r="P6" s="108" t="s">
        <v>25</v>
      </c>
      <c r="Q6" s="128" t="s">
        <v>31</v>
      </c>
    </row>
    <row r="7" spans="1:17" x14ac:dyDescent="0.25">
      <c r="A7" s="119" t="s">
        <v>64</v>
      </c>
      <c r="B7" s="85">
        <v>15</v>
      </c>
      <c r="C7" s="102">
        <v>1</v>
      </c>
      <c r="D7" s="86"/>
      <c r="E7" s="86"/>
      <c r="F7" s="86"/>
      <c r="G7" s="86"/>
      <c r="H7" s="86">
        <v>11</v>
      </c>
      <c r="I7" s="87"/>
      <c r="J7" s="102"/>
      <c r="K7" s="86"/>
      <c r="L7" s="86"/>
      <c r="M7" s="87"/>
      <c r="N7" s="86">
        <v>1</v>
      </c>
      <c r="O7" s="86">
        <v>7</v>
      </c>
      <c r="P7" s="88"/>
      <c r="Q7" s="37"/>
    </row>
    <row r="8" spans="1:17" x14ac:dyDescent="0.25">
      <c r="A8" s="120" t="s">
        <v>55</v>
      </c>
      <c r="B8" s="106"/>
      <c r="C8" s="105"/>
      <c r="D8" s="105"/>
      <c r="E8" s="105"/>
      <c r="F8" s="105"/>
      <c r="G8" s="105"/>
      <c r="H8" s="105"/>
      <c r="I8" s="126"/>
      <c r="J8" s="122"/>
      <c r="K8" s="105"/>
      <c r="L8" s="90"/>
      <c r="M8" s="91">
        <v>1</v>
      </c>
      <c r="N8" s="105"/>
      <c r="O8" s="107">
        <v>3</v>
      </c>
      <c r="P8" s="72"/>
      <c r="Q8" s="38"/>
    </row>
    <row r="9" spans="1:17" x14ac:dyDescent="0.25">
      <c r="A9" s="120" t="s">
        <v>58</v>
      </c>
      <c r="B9" s="89">
        <v>9</v>
      </c>
      <c r="C9" s="90"/>
      <c r="D9" s="90"/>
      <c r="E9" s="90"/>
      <c r="F9" s="90"/>
      <c r="G9" s="90"/>
      <c r="H9" s="90">
        <v>3</v>
      </c>
      <c r="I9" s="91"/>
      <c r="J9" s="103"/>
      <c r="K9" s="90"/>
      <c r="L9" s="90"/>
      <c r="M9" s="91"/>
      <c r="N9" s="90"/>
      <c r="O9" s="90">
        <v>5</v>
      </c>
      <c r="P9" s="72"/>
      <c r="Q9" s="38"/>
    </row>
    <row r="10" spans="1:17" x14ac:dyDescent="0.25">
      <c r="A10" s="120" t="s">
        <v>61</v>
      </c>
      <c r="B10" s="92">
        <v>1</v>
      </c>
      <c r="C10" s="90">
        <v>1</v>
      </c>
      <c r="D10" s="90"/>
      <c r="E10" s="93"/>
      <c r="F10" s="94"/>
      <c r="G10" s="94"/>
      <c r="H10" s="94"/>
      <c r="I10" s="95"/>
      <c r="J10" s="103"/>
      <c r="K10" s="105"/>
      <c r="L10" s="94"/>
      <c r="M10" s="95"/>
      <c r="N10" s="94"/>
      <c r="O10" s="94">
        <v>1</v>
      </c>
      <c r="P10" s="72"/>
      <c r="Q10" s="69"/>
    </row>
    <row r="11" spans="1:17" x14ac:dyDescent="0.25">
      <c r="A11" s="120" t="s">
        <v>65</v>
      </c>
      <c r="B11" s="89">
        <v>1</v>
      </c>
      <c r="C11" s="90">
        <v>4</v>
      </c>
      <c r="D11" s="90"/>
      <c r="E11" s="90"/>
      <c r="F11" s="90"/>
      <c r="G11" s="90"/>
      <c r="H11" s="90">
        <v>8</v>
      </c>
      <c r="I11" s="91"/>
      <c r="J11" s="103"/>
      <c r="K11" s="90"/>
      <c r="L11" s="90"/>
      <c r="M11" s="91"/>
      <c r="N11" s="90"/>
      <c r="O11" s="90"/>
      <c r="P11" s="72"/>
      <c r="Q11" s="38"/>
    </row>
    <row r="12" spans="1:17" s="71" customFormat="1" x14ac:dyDescent="0.25">
      <c r="A12" s="120" t="s">
        <v>68</v>
      </c>
      <c r="B12" s="96"/>
      <c r="C12" s="97">
        <v>2</v>
      </c>
      <c r="D12" s="97"/>
      <c r="E12" s="97">
        <v>1</v>
      </c>
      <c r="F12" s="97"/>
      <c r="G12" s="97"/>
      <c r="H12" s="97">
        <v>1</v>
      </c>
      <c r="I12" s="98"/>
      <c r="J12" s="123">
        <v>2</v>
      </c>
      <c r="K12" s="97"/>
      <c r="L12" s="97"/>
      <c r="M12" s="98"/>
      <c r="N12" s="97">
        <v>2</v>
      </c>
      <c r="O12" s="97">
        <v>2</v>
      </c>
      <c r="P12" s="99"/>
      <c r="Q12" s="70"/>
    </row>
    <row r="13" spans="1:17" x14ac:dyDescent="0.25">
      <c r="A13" s="120" t="s">
        <v>71</v>
      </c>
      <c r="B13" s="89">
        <v>2</v>
      </c>
      <c r="C13" s="90">
        <v>0</v>
      </c>
      <c r="D13" s="90">
        <v>0</v>
      </c>
      <c r="E13" s="90">
        <v>1</v>
      </c>
      <c r="F13" s="90">
        <v>0</v>
      </c>
      <c r="G13" s="90">
        <v>0</v>
      </c>
      <c r="H13" s="90">
        <v>4</v>
      </c>
      <c r="I13" s="91">
        <v>9</v>
      </c>
      <c r="J13" s="103">
        <v>3</v>
      </c>
      <c r="K13" s="90">
        <v>0</v>
      </c>
      <c r="L13" s="90">
        <v>0</v>
      </c>
      <c r="M13" s="91">
        <v>0</v>
      </c>
      <c r="N13" s="90">
        <v>0</v>
      </c>
      <c r="O13" s="90">
        <v>20</v>
      </c>
      <c r="P13" s="72"/>
      <c r="Q13" s="38"/>
    </row>
    <row r="14" spans="1:17" x14ac:dyDescent="0.25">
      <c r="A14" s="120" t="s">
        <v>74</v>
      </c>
      <c r="B14" s="89">
        <v>4</v>
      </c>
      <c r="C14" s="90"/>
      <c r="D14" s="90"/>
      <c r="E14" s="90"/>
      <c r="F14" s="90"/>
      <c r="G14" s="90"/>
      <c r="H14" s="105">
        <v>3</v>
      </c>
      <c r="I14" s="91"/>
      <c r="J14" s="103"/>
      <c r="K14" s="90"/>
      <c r="L14" s="90"/>
      <c r="M14" s="91"/>
      <c r="N14" s="90"/>
      <c r="O14" s="90">
        <v>5</v>
      </c>
      <c r="P14" s="72"/>
      <c r="Q14" s="38"/>
    </row>
    <row r="15" spans="1:17" s="68" customFormat="1" x14ac:dyDescent="0.25">
      <c r="A15" s="120" t="s">
        <v>77</v>
      </c>
      <c r="B15" s="89">
        <v>7</v>
      </c>
      <c r="C15" s="103"/>
      <c r="D15" s="90"/>
      <c r="E15" s="90"/>
      <c r="F15" s="90"/>
      <c r="G15" s="90"/>
      <c r="H15" s="100">
        <v>2</v>
      </c>
      <c r="I15" s="91">
        <v>5</v>
      </c>
      <c r="J15" s="103"/>
      <c r="K15" s="90"/>
      <c r="L15" s="90"/>
      <c r="M15" s="91"/>
      <c r="N15" s="90"/>
      <c r="O15" s="90">
        <v>4</v>
      </c>
      <c r="P15" s="72"/>
      <c r="Q15" s="69"/>
    </row>
    <row r="16" spans="1:17" s="68" customFormat="1" x14ac:dyDescent="0.25">
      <c r="A16" s="120" t="s">
        <v>80</v>
      </c>
      <c r="B16" s="89">
        <v>16</v>
      </c>
      <c r="C16" s="103"/>
      <c r="D16" s="90"/>
      <c r="E16" s="90"/>
      <c r="F16" s="90"/>
      <c r="G16" s="90"/>
      <c r="H16" s="100">
        <v>6</v>
      </c>
      <c r="I16" s="91">
        <v>2</v>
      </c>
      <c r="J16" s="103"/>
      <c r="K16" s="90"/>
      <c r="L16" s="90"/>
      <c r="M16" s="91"/>
      <c r="N16" s="90"/>
      <c r="O16" s="90">
        <v>8</v>
      </c>
      <c r="P16" s="72"/>
      <c r="Q16" s="69"/>
    </row>
    <row r="17" spans="1:17" s="68" customFormat="1" x14ac:dyDescent="0.25">
      <c r="A17" s="120" t="s">
        <v>83</v>
      </c>
      <c r="B17" s="89"/>
      <c r="C17" s="103">
        <v>1</v>
      </c>
      <c r="D17" s="90"/>
      <c r="E17" s="90"/>
      <c r="F17" s="90"/>
      <c r="G17" s="90"/>
      <c r="H17" s="100">
        <v>3</v>
      </c>
      <c r="I17" s="91"/>
      <c r="J17" s="103"/>
      <c r="K17" s="90"/>
      <c r="L17" s="90"/>
      <c r="M17" s="91"/>
      <c r="N17" s="90"/>
      <c r="O17" s="90">
        <v>6</v>
      </c>
      <c r="P17" s="72"/>
      <c r="Q17" s="69"/>
    </row>
    <row r="18" spans="1:17" s="68" customFormat="1" x14ac:dyDescent="0.25">
      <c r="A18" s="120" t="s">
        <v>86</v>
      </c>
      <c r="B18" s="89"/>
      <c r="C18" s="103"/>
      <c r="D18" s="90"/>
      <c r="E18" s="90"/>
      <c r="F18" s="90"/>
      <c r="G18" s="90"/>
      <c r="H18" s="100">
        <v>1</v>
      </c>
      <c r="I18" s="91"/>
      <c r="J18" s="103">
        <v>1</v>
      </c>
      <c r="K18" s="90"/>
      <c r="L18" s="90"/>
      <c r="M18" s="91"/>
      <c r="N18" s="90"/>
      <c r="O18" s="90">
        <v>12</v>
      </c>
      <c r="P18" s="72"/>
      <c r="Q18" s="69"/>
    </row>
    <row r="19" spans="1:17" s="68" customFormat="1" x14ac:dyDescent="0.25">
      <c r="A19" s="120" t="s">
        <v>91</v>
      </c>
      <c r="B19" s="89">
        <v>8</v>
      </c>
      <c r="C19" s="103"/>
      <c r="D19" s="90"/>
      <c r="E19" s="90"/>
      <c r="F19" s="90"/>
      <c r="G19" s="90"/>
      <c r="H19" s="100">
        <v>5</v>
      </c>
      <c r="I19" s="91"/>
      <c r="J19" s="103"/>
      <c r="K19" s="90"/>
      <c r="L19" s="90"/>
      <c r="M19" s="91"/>
      <c r="N19" s="90"/>
      <c r="O19" s="90">
        <v>8</v>
      </c>
      <c r="P19" s="72"/>
      <c r="Q19" s="69"/>
    </row>
    <row r="20" spans="1:17" s="68" customFormat="1" x14ac:dyDescent="0.25">
      <c r="A20" s="120" t="s">
        <v>93</v>
      </c>
      <c r="B20" s="89">
        <v>11</v>
      </c>
      <c r="C20" s="103"/>
      <c r="D20" s="90"/>
      <c r="E20" s="90">
        <v>2</v>
      </c>
      <c r="F20" s="90"/>
      <c r="G20" s="90">
        <v>1</v>
      </c>
      <c r="H20" s="100">
        <v>18</v>
      </c>
      <c r="I20" s="91"/>
      <c r="J20" s="103"/>
      <c r="K20" s="90"/>
      <c r="L20" s="90"/>
      <c r="M20" s="91"/>
      <c r="N20" s="90">
        <v>1</v>
      </c>
      <c r="O20" s="90">
        <v>12</v>
      </c>
      <c r="P20" s="72"/>
      <c r="Q20" s="69"/>
    </row>
    <row r="21" spans="1:17" s="68" customFormat="1" x14ac:dyDescent="0.25">
      <c r="A21" s="120" t="s">
        <v>96</v>
      </c>
      <c r="B21" s="89">
        <v>13</v>
      </c>
      <c r="C21" s="103">
        <v>1</v>
      </c>
      <c r="D21" s="90"/>
      <c r="E21" s="90"/>
      <c r="F21" s="90"/>
      <c r="G21" s="90"/>
      <c r="H21" s="100"/>
      <c r="I21" s="91">
        <v>2</v>
      </c>
      <c r="J21" s="103"/>
      <c r="K21" s="90"/>
      <c r="L21" s="90"/>
      <c r="M21" s="91"/>
      <c r="N21" s="90"/>
      <c r="O21" s="90">
        <v>8</v>
      </c>
      <c r="P21" s="72">
        <v>1</v>
      </c>
      <c r="Q21" s="69" t="s">
        <v>99</v>
      </c>
    </row>
    <row r="22" spans="1:17" s="68" customFormat="1" x14ac:dyDescent="0.25">
      <c r="A22" s="120" t="s">
        <v>100</v>
      </c>
      <c r="B22" s="89">
        <v>9</v>
      </c>
      <c r="C22" s="103">
        <v>2</v>
      </c>
      <c r="D22" s="90"/>
      <c r="E22" s="90"/>
      <c r="F22" s="90"/>
      <c r="G22" s="90"/>
      <c r="H22" s="100">
        <v>7</v>
      </c>
      <c r="I22" s="91"/>
      <c r="J22" s="103"/>
      <c r="K22" s="90"/>
      <c r="L22" s="90"/>
      <c r="M22" s="91"/>
      <c r="N22" s="90"/>
      <c r="O22" s="90"/>
      <c r="P22" s="72"/>
      <c r="Q22" s="69"/>
    </row>
    <row r="23" spans="1:17" s="68" customFormat="1" x14ac:dyDescent="0.25">
      <c r="A23" s="120" t="s">
        <v>103</v>
      </c>
      <c r="B23" s="89"/>
      <c r="C23" s="103"/>
      <c r="D23" s="90"/>
      <c r="E23" s="90"/>
      <c r="F23" s="90"/>
      <c r="G23" s="90"/>
      <c r="H23" s="100">
        <v>1</v>
      </c>
      <c r="I23" s="91"/>
      <c r="J23" s="103"/>
      <c r="K23" s="90">
        <v>1</v>
      </c>
      <c r="L23" s="90"/>
      <c r="M23" s="91"/>
      <c r="N23" s="90"/>
      <c r="O23" s="90">
        <v>6</v>
      </c>
      <c r="P23" s="72"/>
      <c r="Q23" s="69"/>
    </row>
    <row r="24" spans="1:17" x14ac:dyDescent="0.25">
      <c r="A24" s="120" t="s">
        <v>106</v>
      </c>
      <c r="B24" s="89">
        <v>10</v>
      </c>
      <c r="C24" s="103">
        <v>0</v>
      </c>
      <c r="D24" s="90">
        <v>0</v>
      </c>
      <c r="E24" s="90">
        <v>0</v>
      </c>
      <c r="F24" s="90">
        <v>0</v>
      </c>
      <c r="G24" s="90">
        <v>0</v>
      </c>
      <c r="H24" s="100">
        <v>10</v>
      </c>
      <c r="I24" s="91">
        <v>2</v>
      </c>
      <c r="J24" s="103">
        <v>0</v>
      </c>
      <c r="K24" s="90">
        <v>0</v>
      </c>
      <c r="L24" s="90">
        <v>0</v>
      </c>
      <c r="M24" s="91">
        <v>0</v>
      </c>
      <c r="N24" s="90">
        <v>0</v>
      </c>
      <c r="O24" s="90">
        <v>19</v>
      </c>
      <c r="P24" s="72"/>
      <c r="Q24" s="38"/>
    </row>
    <row r="25" spans="1:17" x14ac:dyDescent="0.25">
      <c r="A25" s="120" t="s">
        <v>112</v>
      </c>
      <c r="B25" s="89">
        <v>2</v>
      </c>
      <c r="C25" s="103">
        <v>3</v>
      </c>
      <c r="D25" s="90"/>
      <c r="E25" s="90"/>
      <c r="F25" s="90"/>
      <c r="G25" s="90"/>
      <c r="H25" s="134">
        <v>4</v>
      </c>
      <c r="I25" s="91"/>
      <c r="J25" s="103">
        <v>2</v>
      </c>
      <c r="K25" s="90"/>
      <c r="L25" s="90"/>
      <c r="M25" s="91"/>
      <c r="N25" s="90">
        <v>3</v>
      </c>
      <c r="O25" s="90">
        <v>18</v>
      </c>
      <c r="P25" s="72"/>
      <c r="Q25" s="38"/>
    </row>
    <row r="26" spans="1:17" ht="15.75" thickBot="1" x14ac:dyDescent="0.3">
      <c r="A26" s="120" t="s">
        <v>114</v>
      </c>
      <c r="B26" s="89">
        <v>1</v>
      </c>
      <c r="C26" s="103"/>
      <c r="D26" s="90"/>
      <c r="E26" s="90"/>
      <c r="F26" s="90"/>
      <c r="G26" s="90"/>
      <c r="H26" s="127">
        <v>2</v>
      </c>
      <c r="I26" s="91">
        <v>3</v>
      </c>
      <c r="J26" s="103"/>
      <c r="K26" s="90"/>
      <c r="L26" s="90"/>
      <c r="M26" s="91"/>
      <c r="N26" s="90"/>
      <c r="O26" s="90"/>
      <c r="P26" s="72"/>
      <c r="Q26" s="38"/>
    </row>
    <row r="27" spans="1:17" ht="15.75" thickBot="1" x14ac:dyDescent="0.3">
      <c r="A27" s="25" t="s">
        <v>10</v>
      </c>
      <c r="B27" s="26">
        <f t="shared" ref="B27:P27" si="0">SUM(B7:B26)</f>
        <v>109</v>
      </c>
      <c r="C27" s="26">
        <f t="shared" si="0"/>
        <v>15</v>
      </c>
      <c r="D27" s="26">
        <f t="shared" si="0"/>
        <v>0</v>
      </c>
      <c r="E27" s="26">
        <f t="shared" si="0"/>
        <v>4</v>
      </c>
      <c r="F27" s="26">
        <f t="shared" si="0"/>
        <v>0</v>
      </c>
      <c r="G27" s="26">
        <f t="shared" si="0"/>
        <v>1</v>
      </c>
      <c r="H27" s="26">
        <f t="shared" si="0"/>
        <v>89</v>
      </c>
      <c r="I27" s="60">
        <f t="shared" si="0"/>
        <v>23</v>
      </c>
      <c r="J27" s="124">
        <f t="shared" si="0"/>
        <v>8</v>
      </c>
      <c r="K27" s="26">
        <f t="shared" si="0"/>
        <v>1</v>
      </c>
      <c r="L27" s="26">
        <f t="shared" si="0"/>
        <v>0</v>
      </c>
      <c r="M27" s="26">
        <f t="shared" si="0"/>
        <v>1</v>
      </c>
      <c r="N27" s="26">
        <f t="shared" si="0"/>
        <v>7</v>
      </c>
      <c r="O27" s="26">
        <f t="shared" si="0"/>
        <v>144</v>
      </c>
      <c r="P27" s="60">
        <f t="shared" si="0"/>
        <v>1</v>
      </c>
      <c r="Q27" s="4"/>
    </row>
    <row r="29" spans="1:17" s="10" customFormat="1" ht="36.75" customHeight="1" x14ac:dyDescent="0.25"/>
    <row r="30" spans="1:17" ht="15.75" x14ac:dyDescent="0.25">
      <c r="A30" s="39" t="s">
        <v>26</v>
      </c>
    </row>
    <row r="31" spans="1:17" ht="15.75" thickBot="1" x14ac:dyDescent="0.3">
      <c r="A31" s="3" t="s">
        <v>52</v>
      </c>
    </row>
    <row r="32" spans="1:17" ht="15.75" thickBot="1" x14ac:dyDescent="0.3">
      <c r="A32" s="147" t="s">
        <v>0</v>
      </c>
      <c r="B32" s="150" t="s">
        <v>8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2"/>
    </row>
    <row r="33" spans="1:16" ht="15.75" thickBot="1" x14ac:dyDescent="0.3">
      <c r="A33" s="148"/>
      <c r="B33" s="150" t="s">
        <v>41</v>
      </c>
      <c r="C33" s="151"/>
      <c r="D33" s="151"/>
      <c r="E33" s="151"/>
      <c r="F33" s="151"/>
      <c r="G33" s="151"/>
      <c r="H33" s="151"/>
      <c r="I33" s="152"/>
      <c r="J33" s="153" t="s">
        <v>42</v>
      </c>
      <c r="K33" s="153"/>
      <c r="L33" s="153"/>
      <c r="M33" s="154"/>
      <c r="N33" s="150" t="s">
        <v>7</v>
      </c>
      <c r="O33" s="152"/>
      <c r="P33" s="28"/>
    </row>
    <row r="34" spans="1:16" ht="48.75" thickBot="1" x14ac:dyDescent="0.3">
      <c r="A34" s="149"/>
      <c r="B34" s="29" t="s">
        <v>13</v>
      </c>
      <c r="C34" s="30" t="s">
        <v>14</v>
      </c>
      <c r="D34" s="30" t="s">
        <v>30</v>
      </c>
      <c r="E34" s="30" t="s">
        <v>38</v>
      </c>
      <c r="F34" s="31" t="s">
        <v>45</v>
      </c>
      <c r="G34" s="31" t="s">
        <v>46</v>
      </c>
      <c r="H34" s="31" t="s">
        <v>48</v>
      </c>
      <c r="I34" s="32" t="s">
        <v>24</v>
      </c>
      <c r="J34" s="33" t="s">
        <v>50</v>
      </c>
      <c r="K34" s="31" t="s">
        <v>51</v>
      </c>
      <c r="L34" s="31" t="s">
        <v>44</v>
      </c>
      <c r="M34" s="34" t="s">
        <v>17</v>
      </c>
      <c r="N34" s="31" t="s">
        <v>92</v>
      </c>
      <c r="O34" s="31" t="s">
        <v>16</v>
      </c>
      <c r="P34" s="32" t="s">
        <v>25</v>
      </c>
    </row>
    <row r="35" spans="1:16" x14ac:dyDescent="0.25">
      <c r="A35" s="57" t="s">
        <v>64</v>
      </c>
      <c r="B35" s="73">
        <v>3</v>
      </c>
      <c r="C35" s="74"/>
      <c r="D35" s="74"/>
      <c r="E35" s="75"/>
      <c r="F35" s="74"/>
      <c r="G35" s="74"/>
      <c r="H35" s="74"/>
      <c r="I35" s="76"/>
      <c r="J35" s="77"/>
      <c r="K35" s="74"/>
      <c r="L35" s="74"/>
      <c r="M35" s="76"/>
      <c r="N35" s="74"/>
      <c r="O35" s="74">
        <v>5</v>
      </c>
      <c r="P35" s="76"/>
    </row>
    <row r="36" spans="1:16" x14ac:dyDescent="0.25">
      <c r="A36" s="19" t="s">
        <v>55</v>
      </c>
      <c r="B36" s="78">
        <v>2</v>
      </c>
      <c r="C36" s="65"/>
      <c r="D36" s="65"/>
      <c r="E36" s="79"/>
      <c r="F36" s="65"/>
      <c r="G36" s="65"/>
      <c r="H36" s="65"/>
      <c r="I36" s="80"/>
      <c r="J36" s="81"/>
      <c r="K36" s="65"/>
      <c r="L36" s="65"/>
      <c r="M36" s="80"/>
      <c r="N36" s="82"/>
      <c r="O36" s="82"/>
      <c r="P36" s="80"/>
    </row>
    <row r="37" spans="1:16" x14ac:dyDescent="0.25">
      <c r="A37" s="19" t="s">
        <v>58</v>
      </c>
      <c r="B37" s="78">
        <v>3</v>
      </c>
      <c r="C37" s="65"/>
      <c r="D37" s="65"/>
      <c r="E37" s="65"/>
      <c r="F37" s="65"/>
      <c r="G37" s="65"/>
      <c r="H37" s="65"/>
      <c r="I37" s="80"/>
      <c r="J37" s="81"/>
      <c r="K37" s="65"/>
      <c r="L37" s="65"/>
      <c r="M37" s="80"/>
      <c r="N37" s="82">
        <v>2</v>
      </c>
      <c r="O37" s="82">
        <v>1</v>
      </c>
      <c r="P37" s="80"/>
    </row>
    <row r="38" spans="1:16" x14ac:dyDescent="0.25">
      <c r="A38" s="19" t="s">
        <v>61</v>
      </c>
      <c r="B38" s="78"/>
      <c r="C38" s="65"/>
      <c r="D38" s="65"/>
      <c r="E38" s="65"/>
      <c r="F38" s="65"/>
      <c r="G38" s="65"/>
      <c r="H38" s="65"/>
      <c r="I38" s="80"/>
      <c r="J38" s="81"/>
      <c r="K38" s="65"/>
      <c r="L38" s="65"/>
      <c r="M38" s="80"/>
      <c r="N38" s="82"/>
      <c r="O38" s="82"/>
      <c r="P38" s="80"/>
    </row>
    <row r="39" spans="1:16" x14ac:dyDescent="0.25">
      <c r="A39" s="19" t="s">
        <v>65</v>
      </c>
      <c r="B39" s="78">
        <v>3</v>
      </c>
      <c r="C39" s="65"/>
      <c r="D39" s="65"/>
      <c r="E39" s="65"/>
      <c r="F39" s="65"/>
      <c r="G39" s="65">
        <v>1</v>
      </c>
      <c r="H39" s="65"/>
      <c r="I39" s="80"/>
      <c r="J39" s="81"/>
      <c r="K39" s="65"/>
      <c r="L39" s="65"/>
      <c r="M39" s="80"/>
      <c r="N39" s="82"/>
      <c r="O39" s="82"/>
      <c r="P39" s="80"/>
    </row>
    <row r="40" spans="1:16" s="71" customFormat="1" x14ac:dyDescent="0.25">
      <c r="A40" s="19" t="s">
        <v>68</v>
      </c>
      <c r="B40" s="78">
        <v>1</v>
      </c>
      <c r="C40" s="65"/>
      <c r="D40" s="65"/>
      <c r="E40" s="65"/>
      <c r="F40" s="65"/>
      <c r="G40" s="65"/>
      <c r="H40" s="65"/>
      <c r="I40" s="80"/>
      <c r="J40" s="81"/>
      <c r="K40" s="65"/>
      <c r="L40" s="65"/>
      <c r="M40" s="80"/>
      <c r="N40" s="82"/>
      <c r="O40" s="82"/>
      <c r="P40" s="80"/>
    </row>
    <row r="41" spans="1:16" x14ac:dyDescent="0.25">
      <c r="A41" s="19" t="s">
        <v>71</v>
      </c>
      <c r="B41" s="78"/>
      <c r="C41" s="65"/>
      <c r="D41" s="65"/>
      <c r="E41" s="65"/>
      <c r="F41" s="65"/>
      <c r="G41" s="65"/>
      <c r="H41" s="65"/>
      <c r="I41" s="80"/>
      <c r="J41" s="81"/>
      <c r="K41" s="65"/>
      <c r="L41" s="65"/>
      <c r="M41" s="80"/>
      <c r="N41" s="82"/>
      <c r="O41" s="82"/>
      <c r="P41" s="80"/>
    </row>
    <row r="42" spans="1:16" x14ac:dyDescent="0.25">
      <c r="A42" s="19" t="s">
        <v>74</v>
      </c>
      <c r="B42" s="78">
        <v>3</v>
      </c>
      <c r="C42" s="65">
        <v>2</v>
      </c>
      <c r="D42" s="65"/>
      <c r="E42" s="65"/>
      <c r="F42" s="65"/>
      <c r="G42" s="65"/>
      <c r="H42" s="65"/>
      <c r="I42" s="80"/>
      <c r="J42" s="81"/>
      <c r="K42" s="65"/>
      <c r="L42" s="65"/>
      <c r="M42" s="80"/>
      <c r="N42" s="82"/>
      <c r="O42" s="82"/>
      <c r="P42" s="80"/>
    </row>
    <row r="43" spans="1:16" s="68" customFormat="1" x14ac:dyDescent="0.25">
      <c r="A43" s="19" t="s">
        <v>77</v>
      </c>
      <c r="B43" s="83"/>
      <c r="C43" s="65"/>
      <c r="D43" s="65"/>
      <c r="E43" s="65"/>
      <c r="F43" s="65"/>
      <c r="G43" s="65"/>
      <c r="H43" s="65"/>
      <c r="I43" s="80"/>
      <c r="J43" s="81"/>
      <c r="K43" s="65"/>
      <c r="L43" s="65"/>
      <c r="M43" s="80"/>
      <c r="N43" s="82"/>
      <c r="O43" s="65"/>
      <c r="P43" s="80"/>
    </row>
    <row r="44" spans="1:16" s="68" customFormat="1" x14ac:dyDescent="0.25">
      <c r="A44" s="19" t="s">
        <v>80</v>
      </c>
      <c r="B44" s="83">
        <v>2</v>
      </c>
      <c r="C44" s="65"/>
      <c r="D44" s="65"/>
      <c r="E44" s="65"/>
      <c r="F44" s="65"/>
      <c r="G44" s="65"/>
      <c r="H44" s="65">
        <v>1</v>
      </c>
      <c r="I44" s="80"/>
      <c r="J44" s="81"/>
      <c r="K44" s="65"/>
      <c r="L44" s="65"/>
      <c r="M44" s="80"/>
      <c r="N44" s="82"/>
      <c r="O44" s="65"/>
      <c r="P44" s="80"/>
    </row>
    <row r="45" spans="1:16" s="68" customFormat="1" x14ac:dyDescent="0.25">
      <c r="A45" s="19" t="s">
        <v>83</v>
      </c>
      <c r="B45" s="83"/>
      <c r="C45" s="65"/>
      <c r="D45" s="65"/>
      <c r="E45" s="65"/>
      <c r="F45" s="65"/>
      <c r="G45" s="65"/>
      <c r="H45" s="65"/>
      <c r="I45" s="80"/>
      <c r="J45" s="81"/>
      <c r="K45" s="65"/>
      <c r="L45" s="65"/>
      <c r="M45" s="80"/>
      <c r="N45" s="82"/>
      <c r="O45" s="65"/>
      <c r="P45" s="80"/>
    </row>
    <row r="46" spans="1:16" s="68" customFormat="1" x14ac:dyDescent="0.25">
      <c r="A46" s="19" t="s">
        <v>86</v>
      </c>
      <c r="B46" s="83"/>
      <c r="C46" s="65"/>
      <c r="D46" s="65"/>
      <c r="E46" s="65"/>
      <c r="F46" s="65"/>
      <c r="G46" s="65"/>
      <c r="H46" s="65">
        <v>2</v>
      </c>
      <c r="I46" s="80"/>
      <c r="J46" s="81"/>
      <c r="K46" s="65"/>
      <c r="L46" s="65"/>
      <c r="M46" s="80"/>
      <c r="N46" s="82">
        <v>1</v>
      </c>
      <c r="O46" s="65">
        <v>1</v>
      </c>
      <c r="P46" s="80"/>
    </row>
    <row r="47" spans="1:16" s="68" customFormat="1" x14ac:dyDescent="0.25">
      <c r="A47" s="19" t="s">
        <v>91</v>
      </c>
      <c r="B47" s="83"/>
      <c r="C47" s="65"/>
      <c r="D47" s="65"/>
      <c r="E47" s="65"/>
      <c r="F47" s="65"/>
      <c r="G47" s="65"/>
      <c r="H47" s="65"/>
      <c r="I47" s="80"/>
      <c r="J47" s="81"/>
      <c r="K47" s="65"/>
      <c r="L47" s="65"/>
      <c r="M47" s="80"/>
      <c r="N47" s="82">
        <v>1</v>
      </c>
      <c r="O47" s="65">
        <v>9</v>
      </c>
      <c r="P47" s="80"/>
    </row>
    <row r="48" spans="1:16" s="68" customFormat="1" x14ac:dyDescent="0.25">
      <c r="A48" s="19" t="s">
        <v>93</v>
      </c>
      <c r="B48" s="83"/>
      <c r="C48" s="65"/>
      <c r="D48" s="65"/>
      <c r="E48" s="65"/>
      <c r="F48" s="65"/>
      <c r="G48" s="65"/>
      <c r="H48" s="65"/>
      <c r="I48" s="80"/>
      <c r="J48" s="81"/>
      <c r="K48" s="65"/>
      <c r="L48" s="65"/>
      <c r="M48" s="80"/>
      <c r="N48" s="82">
        <v>1</v>
      </c>
      <c r="O48" s="65">
        <v>9</v>
      </c>
      <c r="P48" s="80"/>
    </row>
    <row r="49" spans="1:16" s="68" customFormat="1" x14ac:dyDescent="0.25">
      <c r="A49" s="19" t="s">
        <v>96</v>
      </c>
      <c r="B49" s="83"/>
      <c r="C49" s="65"/>
      <c r="D49" s="65"/>
      <c r="E49" s="65"/>
      <c r="F49" s="65"/>
      <c r="G49" s="65"/>
      <c r="H49" s="65"/>
      <c r="I49" s="80"/>
      <c r="J49" s="81"/>
      <c r="K49" s="65"/>
      <c r="L49" s="65"/>
      <c r="M49" s="80"/>
      <c r="N49" s="82"/>
      <c r="O49" s="65"/>
      <c r="P49" s="80"/>
    </row>
    <row r="50" spans="1:16" s="68" customFormat="1" x14ac:dyDescent="0.25">
      <c r="A50" s="19" t="s">
        <v>100</v>
      </c>
      <c r="B50" s="83"/>
      <c r="C50" s="65">
        <v>1</v>
      </c>
      <c r="D50" s="65"/>
      <c r="E50" s="65"/>
      <c r="F50" s="65"/>
      <c r="G50" s="65"/>
      <c r="H50" s="65">
        <v>2</v>
      </c>
      <c r="I50" s="80"/>
      <c r="J50" s="81"/>
      <c r="K50" s="65"/>
      <c r="L50" s="65"/>
      <c r="M50" s="80"/>
      <c r="N50" s="82"/>
      <c r="O50" s="65"/>
      <c r="P50" s="80"/>
    </row>
    <row r="51" spans="1:16" s="68" customFormat="1" x14ac:dyDescent="0.25">
      <c r="A51" s="19" t="s">
        <v>103</v>
      </c>
      <c r="B51" s="83">
        <v>2</v>
      </c>
      <c r="C51" s="65"/>
      <c r="D51" s="65"/>
      <c r="E51" s="65"/>
      <c r="F51" s="65"/>
      <c r="G51" s="65"/>
      <c r="H51" s="65">
        <v>1</v>
      </c>
      <c r="I51" s="80"/>
      <c r="J51" s="81"/>
      <c r="K51" s="65"/>
      <c r="L51" s="65"/>
      <c r="M51" s="80"/>
      <c r="N51" s="82">
        <v>1</v>
      </c>
      <c r="O51" s="65">
        <v>15</v>
      </c>
      <c r="P51" s="80"/>
    </row>
    <row r="52" spans="1:16" s="68" customFormat="1" x14ac:dyDescent="0.25">
      <c r="A52" s="19" t="s">
        <v>106</v>
      </c>
      <c r="B52" s="83"/>
      <c r="C52" s="65"/>
      <c r="D52" s="65"/>
      <c r="E52" s="65"/>
      <c r="F52" s="65"/>
      <c r="G52" s="65"/>
      <c r="H52" s="65">
        <v>5</v>
      </c>
      <c r="I52" s="80"/>
      <c r="J52" s="81"/>
      <c r="K52" s="65"/>
      <c r="L52" s="65"/>
      <c r="M52" s="80"/>
      <c r="N52" s="82"/>
      <c r="O52" s="65"/>
      <c r="P52" s="80"/>
    </row>
    <row r="53" spans="1:16" x14ac:dyDescent="0.25">
      <c r="A53" s="19" t="s">
        <v>112</v>
      </c>
      <c r="B53" s="83"/>
      <c r="C53" s="65"/>
      <c r="D53" s="65"/>
      <c r="E53" s="65"/>
      <c r="F53" s="65"/>
      <c r="G53" s="65"/>
      <c r="H53" s="65"/>
      <c r="I53" s="80"/>
      <c r="J53" s="81"/>
      <c r="K53" s="84"/>
      <c r="L53" s="65"/>
      <c r="M53" s="80"/>
      <c r="N53" s="65"/>
      <c r="O53" s="65"/>
      <c r="P53" s="80"/>
    </row>
    <row r="54" spans="1:16" ht="15.75" thickBot="1" x14ac:dyDescent="0.3">
      <c r="A54" s="19" t="s">
        <v>114</v>
      </c>
      <c r="B54" s="78">
        <v>1</v>
      </c>
      <c r="C54" s="104"/>
      <c r="D54" s="65"/>
      <c r="E54" s="65"/>
      <c r="F54" s="65"/>
      <c r="G54" s="65"/>
      <c r="H54" s="65"/>
      <c r="I54" s="80"/>
      <c r="J54" s="81"/>
      <c r="K54" s="65"/>
      <c r="L54" s="65"/>
      <c r="M54" s="80"/>
      <c r="N54" s="65"/>
      <c r="O54" s="84"/>
      <c r="P54" s="80"/>
    </row>
    <row r="55" spans="1:16" ht="15.75" thickBot="1" x14ac:dyDescent="0.3">
      <c r="A55" s="35" t="s">
        <v>10</v>
      </c>
      <c r="B55" s="52">
        <f t="shared" ref="B55:P55" si="1">SUM(B35:B54)</f>
        <v>20</v>
      </c>
      <c r="C55" s="52">
        <f t="shared" si="1"/>
        <v>3</v>
      </c>
      <c r="D55" s="52">
        <f t="shared" si="1"/>
        <v>0</v>
      </c>
      <c r="E55" s="53">
        <f t="shared" si="1"/>
        <v>0</v>
      </c>
      <c r="F55" s="53">
        <f t="shared" si="1"/>
        <v>0</v>
      </c>
      <c r="G55" s="53">
        <f t="shared" si="1"/>
        <v>1</v>
      </c>
      <c r="H55" s="53">
        <f>SUM(H35:H54)</f>
        <v>11</v>
      </c>
      <c r="I55" s="54">
        <f t="shared" si="1"/>
        <v>0</v>
      </c>
      <c r="J55" s="55">
        <f t="shared" si="1"/>
        <v>0</v>
      </c>
      <c r="K55" s="53">
        <f t="shared" si="1"/>
        <v>0</v>
      </c>
      <c r="L55" s="53">
        <f t="shared" si="1"/>
        <v>0</v>
      </c>
      <c r="M55" s="55">
        <f t="shared" si="1"/>
        <v>0</v>
      </c>
      <c r="N55" s="52">
        <f t="shared" si="1"/>
        <v>6</v>
      </c>
      <c r="O55" s="53">
        <f t="shared" si="1"/>
        <v>40</v>
      </c>
      <c r="P55" s="56">
        <f t="shared" si="1"/>
        <v>0</v>
      </c>
    </row>
  </sheetData>
  <mergeCells count="10">
    <mergeCell ref="A32:A34"/>
    <mergeCell ref="B32:P32"/>
    <mergeCell ref="B33:I33"/>
    <mergeCell ref="J33:M33"/>
    <mergeCell ref="N33:O33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28515625" customWidth="1"/>
    <col min="2" max="2" width="27" customWidth="1"/>
    <col min="3" max="3" width="21.7109375" customWidth="1"/>
    <col min="4" max="4" width="31.28515625" customWidth="1"/>
    <col min="5" max="5" width="9.28515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58" t="s">
        <v>28</v>
      </c>
      <c r="F1" s="159"/>
    </row>
    <row r="2" spans="1:6" ht="94.5" customHeight="1" thickBot="1" x14ac:dyDescent="0.3">
      <c r="A2" s="41"/>
      <c r="B2" s="42"/>
      <c r="C2" s="42"/>
      <c r="D2" s="43"/>
      <c r="E2" s="156" t="s">
        <v>34</v>
      </c>
      <c r="F2" s="157"/>
    </row>
    <row r="3" spans="1:6" ht="17.25" customHeight="1" thickBot="1" x14ac:dyDescent="0.3">
      <c r="A3" s="41"/>
      <c r="B3" s="42"/>
      <c r="C3" s="42"/>
      <c r="D3" s="43"/>
      <c r="E3" s="156"/>
      <c r="F3" s="157"/>
    </row>
    <row r="4" spans="1:6" ht="15.75" thickBot="1" x14ac:dyDescent="0.3">
      <c r="A4" s="19"/>
      <c r="B4" s="20"/>
      <c r="C4" s="20"/>
      <c r="D4" s="11"/>
      <c r="E4" s="156"/>
      <c r="F4" s="157"/>
    </row>
    <row r="5" spans="1:6" ht="15.75" thickBot="1" x14ac:dyDescent="0.3">
      <c r="A5" s="41"/>
      <c r="B5" s="42"/>
      <c r="C5" s="42"/>
      <c r="D5" s="43"/>
      <c r="E5" s="156"/>
      <c r="F5" s="157"/>
    </row>
    <row r="6" spans="1:6" ht="15.75" thickBot="1" x14ac:dyDescent="0.3">
      <c r="A6" s="44"/>
      <c r="B6" s="42"/>
      <c r="C6" s="42"/>
      <c r="D6" s="45"/>
      <c r="E6" s="156"/>
      <c r="F6" s="157"/>
    </row>
    <row r="7" spans="1:6" ht="15.75" thickBot="1" x14ac:dyDescent="0.3">
      <c r="A7" s="46" t="s">
        <v>27</v>
      </c>
      <c r="B7" s="47"/>
      <c r="C7" s="48"/>
      <c r="D7" s="49"/>
      <c r="E7" s="50"/>
      <c r="F7" s="51"/>
    </row>
    <row r="9" spans="1:6" x14ac:dyDescent="0.25">
      <c r="A9" s="129" t="s">
        <v>32</v>
      </c>
      <c r="B9" s="129"/>
      <c r="C9" s="129"/>
      <c r="D9" s="129"/>
      <c r="E9" s="129"/>
      <c r="F9" s="129"/>
    </row>
    <row r="10" spans="1:6" x14ac:dyDescent="0.25">
      <c r="A10" s="129" t="s">
        <v>36</v>
      </c>
      <c r="B10" s="129"/>
      <c r="C10" s="129"/>
      <c r="D10" s="129"/>
      <c r="E10" s="129"/>
      <c r="F10" s="129"/>
    </row>
    <row r="11" spans="1:6" x14ac:dyDescent="0.25">
      <c r="A11" s="155" t="s">
        <v>37</v>
      </c>
      <c r="B11" s="155"/>
      <c r="C11" s="155"/>
      <c r="D11" s="155"/>
      <c r="E11" s="155"/>
      <c r="F11" s="155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lukas</cp:lastModifiedBy>
  <cp:lastPrinted>2016-01-29T07:31:02Z</cp:lastPrinted>
  <dcterms:created xsi:type="dcterms:W3CDTF">2011-01-12T08:08:50Z</dcterms:created>
  <dcterms:modified xsi:type="dcterms:W3CDTF">2021-04-12T08:12:35Z</dcterms:modified>
</cp:coreProperties>
</file>