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H31" i="5"/>
  <c r="C63" i="5"/>
  <c r="C31" i="5"/>
  <c r="K26" i="1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B63" i="5"/>
  <c r="I26" i="1"/>
  <c r="J26" i="1"/>
  <c r="D26" i="1"/>
  <c r="D31" i="5"/>
  <c r="E31" i="5"/>
  <c r="F31" i="5"/>
  <c r="G31" i="5"/>
  <c r="I31" i="5"/>
  <c r="N31" i="5"/>
  <c r="O31" i="5"/>
  <c r="P31" i="5"/>
  <c r="J31" i="5"/>
  <c r="K31" i="5"/>
  <c r="L31" i="5"/>
  <c r="M31" i="5"/>
  <c r="B31" i="5"/>
  <c r="H26" i="1"/>
  <c r="G26" i="1"/>
  <c r="F26" i="1"/>
  <c r="E26" i="1"/>
</calcChain>
</file>

<file path=xl/sharedStrings.xml><?xml version="1.0" encoding="utf-8"?>
<sst xmlns="http://schemas.openxmlformats.org/spreadsheetml/2006/main" count="206" uniqueCount="125">
  <si>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</si>
  <si>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</si>
  <si>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</si>
  <si>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</si>
  <si>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</si>
  <si>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</si>
  <si>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</si>
  <si>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</si>
  <si>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</si>
  <si>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</si>
  <si>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</si>
  <si>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</si>
  <si>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</si>
  <si>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</si>
  <si>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</si>
  <si>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</si>
  <si>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</si>
  <si>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</si>
  <si>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</si>
  <si>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</si>
  <si>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</si>
  <si>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</si>
  <si>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</si>
  <si>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</si>
  <si>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</si>
  <si>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</si>
  <si>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</si>
  <si>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</si>
  <si>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</si>
  <si>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</si>
  <si>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</si>
  <si>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</si>
  <si>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</si>
  <si>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</si>
  <si>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</si>
  <si>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</si>
  <si>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</si>
  <si>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</si>
  <si>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</si>
  <si>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</si>
  <si>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</si>
  <si>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</si>
  <si>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</si>
  <si>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</si>
  <si>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</si>
  <si>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</si>
  <si>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</si>
  <si>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</si>
  <si>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</si>
  <si>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</si>
  <si>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</si>
  <si>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>SP2019/107</t>
  </si>
  <si>
    <t>Vývoj algoritmů a systémů pro řídicí, monitorovací a bezpečnostní aplikace V</t>
  </si>
  <si>
    <t>Ing. Martin Stankuš, Ph.D.</t>
  </si>
  <si>
    <t>SP2019/113</t>
  </si>
  <si>
    <t>Výzkum a vývoj elektronických systémů vozidla s autonomním řízením III</t>
  </si>
  <si>
    <t>Ing. Tomáš Mrověc, Ph.D.</t>
  </si>
  <si>
    <t>SP2019/117</t>
  </si>
  <si>
    <t>Excellent oral presentation certificate, Tomáš Mrověc, ICEEE2019, 2019  Istanbul, Turecko</t>
  </si>
  <si>
    <t>doc. Ing. Martin Kuchař, Ph.D.</t>
  </si>
  <si>
    <t>14.12.2019</t>
  </si>
  <si>
    <t>Výzkum a vývoj moderních metod řízení v oblasti elektrických regulovaných pohonů</t>
  </si>
  <si>
    <t>SP2019/118</t>
  </si>
  <si>
    <t>Paralelní zpracování velkých dat VI</t>
  </si>
  <si>
    <t>Pavla Dráždilová</t>
  </si>
  <si>
    <t>SP2019/135</t>
  </si>
  <si>
    <t>SP2019/137</t>
  </si>
  <si>
    <t>Nekonvenční algoritmy a počítačová bezpečnost</t>
  </si>
  <si>
    <t>prof. Ivan Zelinka</t>
  </si>
  <si>
    <t>4 x zvaná přednáška</t>
  </si>
  <si>
    <t>SP2019/141</t>
  </si>
  <si>
    <t>Zpracování a pokročilá analýza biomedicínských dat IV</t>
  </si>
  <si>
    <t>doc. Mgr. Miloš Kudělka, Ph.D.</t>
  </si>
  <si>
    <t>SP2019/143</t>
  </si>
  <si>
    <t>BroadbandLIGHT - ověřování možností využití technologií instalovaných na SMART polygonu veřejného osvětlení</t>
  </si>
  <si>
    <t>doc. Ing. Tomáš Novák, Ph.D.</t>
  </si>
  <si>
    <t>SP2019/152</t>
  </si>
  <si>
    <t>Biomedicínské systémy XV</t>
  </si>
  <si>
    <t>Marek Penhaker</t>
  </si>
  <si>
    <t>SP2019/16</t>
  </si>
  <si>
    <t>Aplikovaná statistika</t>
  </si>
  <si>
    <t>Pavel Jahoda</t>
  </si>
  <si>
    <t xml:space="preserve">SP2019/118 </t>
  </si>
  <si>
    <t>Virtuální instrumentace pro oblast měření a testování VI</t>
  </si>
  <si>
    <t>doc.Ing. Petr Bilík, Ph.D.</t>
  </si>
  <si>
    <t>SP2019/165</t>
  </si>
  <si>
    <t>Řízení technologických soustav s OAZE</t>
  </si>
  <si>
    <t>Bohumil Horák</t>
  </si>
  <si>
    <t>SP2019/20</t>
  </si>
  <si>
    <t>Spolehlivost elektrizační soustavy s alternativními zdroji</t>
  </si>
  <si>
    <t>Radomír Goňo</t>
  </si>
  <si>
    <t>Vizionáři 2019 za TAČR Security of Mobile Devices and Communication řešený skupinou NAVY v letech 2015-2017.</t>
  </si>
  <si>
    <t>SP2019/26</t>
  </si>
  <si>
    <t>Charakterizace materiálů z hlediska jejich optických, magnetických a mechanických vlastností a jejich interakce se zářením</t>
  </si>
  <si>
    <t>doc. Ing. Ondřej Životský, Ph.D.</t>
  </si>
  <si>
    <t>14. 12. 2019</t>
  </si>
  <si>
    <t>Výzkum v oblasti diagnostiky izolačních systémů II</t>
  </si>
  <si>
    <t>doc.Ing. Lukáš Prokop, Ph.D.</t>
  </si>
  <si>
    <t>SP2019/28</t>
  </si>
  <si>
    <t>SP2019/40</t>
  </si>
  <si>
    <t>Aplikace formálních metod v oblastech modelování znalostí a softwarovém inženýrství II</t>
  </si>
  <si>
    <t>Ing. Svatopluk Štolfa, Ph.D.</t>
  </si>
  <si>
    <t>1x SW</t>
  </si>
  <si>
    <t>SP2019/41</t>
  </si>
  <si>
    <t>Sítě a komunikační technologie pro chytrá města II</t>
  </si>
  <si>
    <t>Výzkum v oblasti teoretické a aplikované elektrotechniky</t>
  </si>
  <si>
    <t>Ing. Stanislav Zajaczek, Ph.D.</t>
  </si>
  <si>
    <t>SP2019/65</t>
  </si>
  <si>
    <t>SP2019/71</t>
  </si>
  <si>
    <t>Algoritmy pro virtuální, rozšířenou a smíšenou realitu III</t>
  </si>
  <si>
    <t>Ing. Radovan Fusek, Ph.D.</t>
  </si>
  <si>
    <t>SP2019/80</t>
  </si>
  <si>
    <t xml:space="preserve">Nové vláknově optické technologie pro komunikace a senzory  </t>
  </si>
  <si>
    <t>prof. Vladimír Vašinek</t>
  </si>
  <si>
    <t>prof. Vašinek, Ing.Hájek - zlatá medaile na veletrhu patentů a vynálezů, Istanbul 2019, ve spolupráci s TŽ a.s.</t>
  </si>
  <si>
    <t>2019/84</t>
  </si>
  <si>
    <t>Matematické modelování a vývoj algoritmů pro výpočetně náročné inženýrské úlohy V</t>
  </si>
  <si>
    <t>doc. Ing. Dalibor Lukáš, Ph.D.</t>
  </si>
  <si>
    <t>SP2019/84</t>
  </si>
  <si>
    <t>SP2019/85</t>
  </si>
  <si>
    <t>Pokročilé metody zpracování signálů</t>
  </si>
  <si>
    <t xml:space="preserve">SP2019/85 </t>
  </si>
  <si>
    <t xml:space="preserve">doc. Radek Martinek </t>
  </si>
  <si>
    <t>Ing. Filip Řezáč, Ph.D.</t>
  </si>
  <si>
    <t>Fakulta: FEI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</si>
</sst>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7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0" xfId="0" applyFill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8" fillId="0" borderId="0" xfId="9" applyAlignment="1">
      <alignment vertical="center"/>
    </xf>
    <xf numFmtId="0" fontId="24" fillId="3" borderId="36" xfId="0" applyFont="1" applyFill="1" applyBorder="1" applyAlignment="1">
      <alignment vertical="center" wrapText="1"/>
    </xf>
    <xf numFmtId="0" fontId="25" fillId="0" borderId="15" xfId="0" applyFont="1" applyBorder="1" applyAlignment="1">
      <alignment horizontal="right" vertical="center"/>
    </xf>
    <xf numFmtId="0" fontId="25" fillId="0" borderId="23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25" fillId="0" borderId="17" xfId="0" applyFont="1" applyBorder="1" applyAlignment="1">
      <alignment horizontal="right" vertical="center"/>
    </xf>
    <xf numFmtId="0" fontId="25" fillId="0" borderId="26" xfId="0" applyFont="1" applyBorder="1" applyAlignment="1">
      <alignment horizontal="right" vertical="center"/>
    </xf>
    <xf numFmtId="0" fontId="25" fillId="0" borderId="27" xfId="0" applyFont="1" applyBorder="1" applyAlignment="1">
      <alignment vertical="center"/>
    </xf>
    <xf numFmtId="0" fontId="24" fillId="3" borderId="37" xfId="0" applyFont="1" applyFill="1" applyBorder="1" applyAlignment="1">
      <alignment vertical="center" wrapText="1"/>
    </xf>
    <xf numFmtId="0" fontId="25" fillId="0" borderId="7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5" fillId="0" borderId="18" xfId="0" applyFont="1" applyBorder="1" applyAlignment="1">
      <alignment vertical="center"/>
    </xf>
    <xf numFmtId="0" fontId="25" fillId="0" borderId="18" xfId="0" applyFont="1" applyBorder="1" applyAlignment="1">
      <alignment horizontal="right" vertical="center"/>
    </xf>
    <xf numFmtId="0" fontId="25" fillId="0" borderId="28" xfId="0" applyFont="1" applyBorder="1" applyAlignment="1">
      <alignment vertical="center"/>
    </xf>
    <xf numFmtId="0" fontId="25" fillId="0" borderId="7" xfId="0" applyFont="1" applyBorder="1" applyAlignment="1">
      <alignment horizontal="right" vertical="center"/>
    </xf>
    <xf numFmtId="0" fontId="25" fillId="0" borderId="24" xfId="0" applyFont="1" applyBorder="1" applyAlignment="1">
      <alignment horizontal="right" vertical="center"/>
    </xf>
    <xf numFmtId="0" fontId="25" fillId="0" borderId="18" xfId="0" applyFont="1" applyBorder="1" applyAlignment="1">
      <alignment horizontal="right" vertical="center" wrapText="1"/>
    </xf>
    <xf numFmtId="0" fontId="24" fillId="3" borderId="15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horizontal="right" vertical="center"/>
    </xf>
    <xf numFmtId="0" fontId="24" fillId="0" borderId="16" xfId="0" applyFont="1" applyFill="1" applyBorder="1" applyAlignment="1">
      <alignment horizontal="right" vertical="center"/>
    </xf>
    <xf numFmtId="0" fontId="24" fillId="0" borderId="16" xfId="4" applyFont="1" applyFill="1" applyBorder="1" applyAlignment="1">
      <alignment horizontal="right" vertical="center"/>
    </xf>
    <xf numFmtId="0" fontId="24" fillId="0" borderId="17" xfId="0" applyFont="1" applyFill="1" applyBorder="1" applyAlignment="1">
      <alignment horizontal="right" vertical="center"/>
    </xf>
    <xf numFmtId="0" fontId="24" fillId="0" borderId="23" xfId="4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0" fontId="24" fillId="0" borderId="6" xfId="5" applyFont="1" applyFill="1" applyBorder="1" applyAlignment="1">
      <alignment horizontal="right" vertical="center"/>
    </xf>
    <xf numFmtId="0" fontId="24" fillId="0" borderId="8" xfId="0" applyFont="1" applyFill="1" applyBorder="1" applyAlignment="1">
      <alignment horizontal="right" vertical="center"/>
    </xf>
    <xf numFmtId="0" fontId="24" fillId="0" borderId="24" xfId="3" applyFont="1" applyFill="1" applyBorder="1" applyAlignment="1">
      <alignment horizontal="right" vertical="center"/>
    </xf>
    <xf numFmtId="0" fontId="24" fillId="0" borderId="6" xfId="4" applyFont="1" applyFill="1" applyBorder="1" applyAlignment="1">
      <alignment horizontal="right" vertical="center"/>
    </xf>
    <xf numFmtId="0" fontId="24" fillId="3" borderId="7" xfId="0" applyFont="1" applyFill="1" applyBorder="1" applyAlignment="1">
      <alignment vertical="center" wrapText="1"/>
    </xf>
    <xf numFmtId="0" fontId="24" fillId="0" borderId="7" xfId="0" applyFont="1" applyFill="1" applyBorder="1" applyAlignment="1" applyProtection="1">
      <alignment horizontal="right" vertical="center" wrapText="1"/>
      <protection locked="0"/>
    </xf>
    <xf numFmtId="0" fontId="24" fillId="0" borderId="6" xfId="3" applyFont="1" applyFill="1" applyBorder="1" applyAlignment="1">
      <alignment horizontal="right" vertical="center"/>
    </xf>
    <xf numFmtId="0" fontId="24" fillId="0" borderId="24" xfId="0" applyFont="1" applyFill="1" applyBorder="1" applyAlignment="1">
      <alignment horizontal="right" vertical="center"/>
    </xf>
    <xf numFmtId="0" fontId="26" fillId="2" borderId="3" xfId="0" applyFont="1" applyFill="1" applyBorder="1" applyAlignment="1">
      <alignment vertical="center"/>
    </xf>
    <xf numFmtId="0" fontId="25" fillId="2" borderId="9" xfId="0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5" fillId="2" borderId="11" xfId="0" applyFont="1" applyFill="1" applyBorder="1" applyAlignment="1">
      <alignment vertical="center"/>
    </xf>
    <xf numFmtId="0" fontId="25" fillId="2" borderId="22" xfId="0" applyFont="1" applyFill="1" applyBorder="1" applyAlignment="1">
      <alignment vertical="center"/>
    </xf>
    <xf numFmtId="0" fontId="25" fillId="2" borderId="21" xfId="0" applyFont="1" applyFill="1" applyBorder="1" applyAlignment="1">
      <alignment vertical="center"/>
    </xf>
    <xf numFmtId="0" fontId="25" fillId="0" borderId="7" xfId="0" applyFont="1" applyFill="1" applyBorder="1" applyAlignment="1" applyProtection="1">
      <alignment horizontal="right" vertical="center" wrapText="1"/>
      <protection locked="0"/>
    </xf>
    <xf numFmtId="0" fontId="25" fillId="0" borderId="6" xfId="0" applyFont="1" applyFill="1" applyBorder="1" applyAlignment="1" applyProtection="1">
      <alignment horizontal="right" vertical="center" wrapText="1"/>
      <protection locked="0"/>
    </xf>
    <xf numFmtId="0" fontId="25" fillId="0" borderId="6" xfId="0" applyFont="1" applyFill="1" applyBorder="1" applyAlignment="1">
      <alignment horizontal="right" vertical="center"/>
    </xf>
    <xf numFmtId="0" fontId="25" fillId="0" borderId="8" xfId="0" applyFont="1" applyFill="1" applyBorder="1" applyAlignment="1">
      <alignment horizontal="right" vertical="center"/>
    </xf>
    <xf numFmtId="0" fontId="25" fillId="0" borderId="28" xfId="0" applyFont="1" applyBorder="1" applyAlignment="1">
      <alignment vertical="center" wrapText="1"/>
    </xf>
    <xf numFmtId="0" fontId="25" fillId="0" borderId="7" xfId="0" applyFont="1" applyFill="1" applyBorder="1" applyAlignment="1">
      <alignment horizontal="right" vertical="center"/>
    </xf>
    <xf numFmtId="0" fontId="25" fillId="0" borderId="24" xfId="0" applyFont="1" applyFill="1" applyBorder="1" applyAlignment="1">
      <alignment horizontal="right" vertical="center"/>
    </xf>
    <xf numFmtId="0" fontId="25" fillId="0" borderId="18" xfId="0" applyFont="1" applyFill="1" applyBorder="1" applyAlignment="1">
      <alignment horizontal="right" vertical="center"/>
    </xf>
    <xf numFmtId="0" fontId="25" fillId="2" borderId="25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4" fillId="3" borderId="30" xfId="0" applyFont="1" applyFill="1" applyBorder="1" applyAlignment="1">
      <alignment vertical="center" wrapText="1"/>
    </xf>
    <xf numFmtId="0" fontId="24" fillId="3" borderId="31" xfId="0" applyFont="1" applyFill="1" applyBorder="1" applyAlignment="1">
      <alignment vertical="center" wrapText="1"/>
    </xf>
    <xf numFmtId="0" fontId="24" fillId="3" borderId="32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vertical="center"/>
    </xf>
    <xf numFmtId="164" fontId="24" fillId="0" borderId="16" xfId="0" applyNumberFormat="1" applyFont="1" applyBorder="1" applyAlignment="1" applyProtection="1">
      <alignment vertical="center"/>
      <protection locked="0"/>
    </xf>
    <xf numFmtId="49" fontId="25" fillId="0" borderId="17" xfId="0" applyNumberFormat="1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vertical="center"/>
    </xf>
    <xf numFmtId="3" fontId="24" fillId="0" borderId="6" xfId="0" applyNumberFormat="1" applyFont="1" applyFill="1" applyBorder="1" applyAlignment="1">
      <alignment vertical="center"/>
    </xf>
    <xf numFmtId="164" fontId="24" fillId="0" borderId="18" xfId="0" applyNumberFormat="1" applyFont="1" applyBorder="1" applyAlignment="1" applyProtection="1">
      <alignment vertical="center"/>
      <protection locked="0"/>
    </xf>
    <xf numFmtId="49" fontId="24" fillId="0" borderId="17" xfId="0" applyNumberFormat="1" applyFont="1" applyFill="1" applyBorder="1" applyAlignment="1">
      <alignment horizontal="center" vertical="center" wrapText="1"/>
    </xf>
    <xf numFmtId="3" fontId="25" fillId="0" borderId="6" xfId="0" applyNumberFormat="1" applyFont="1" applyBorder="1" applyAlignment="1" applyProtection="1">
      <alignment vertical="center" wrapText="1"/>
      <protection locked="0"/>
    </xf>
    <xf numFmtId="0" fontId="26" fillId="2" borderId="9" xfId="0" applyFont="1" applyFill="1" applyBorder="1" applyAlignment="1">
      <alignment vertical="center"/>
    </xf>
    <xf numFmtId="3" fontId="25" fillId="2" borderId="10" xfId="0" applyNumberFormat="1" applyFont="1" applyFill="1" applyBorder="1" applyAlignment="1">
      <alignment vertical="center"/>
    </xf>
    <xf numFmtId="3" fontId="25" fillId="2" borderId="10" xfId="0" applyNumberFormat="1" applyFont="1" applyFill="1" applyBorder="1" applyAlignment="1">
      <alignment vertical="center" wrapText="1"/>
    </xf>
    <xf numFmtId="164" fontId="25" fillId="2" borderId="10" xfId="0" applyNumberFormat="1" applyFont="1" applyFill="1" applyBorder="1" applyAlignment="1">
      <alignment vertical="center"/>
    </xf>
    <xf numFmtId="0" fontId="25" fillId="0" borderId="8" xfId="0" applyFont="1" applyFill="1" applyBorder="1" applyAlignment="1">
      <alignment horizontal="right" vertical="center" wrapText="1"/>
    </xf>
    <xf numFmtId="0" fontId="25" fillId="0" borderId="38" xfId="0" applyFont="1" applyBorder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5" fillId="0" borderId="39" xfId="0" applyFont="1" applyBorder="1" applyAlignment="1">
      <alignment vertical="center"/>
    </xf>
    <xf numFmtId="0" fontId="25" fillId="0" borderId="40" xfId="0" applyFont="1" applyBorder="1" applyAlignment="1">
      <alignment horizontal="right" vertical="center"/>
    </xf>
    <xf numFmtId="0" fontId="25" fillId="2" borderId="41" xfId="0" applyFont="1" applyFill="1" applyBorder="1" applyAlignment="1">
      <alignment vertical="center"/>
    </xf>
    <xf numFmtId="0" fontId="25" fillId="2" borderId="42" xfId="0" applyFont="1" applyFill="1" applyBorder="1" applyAlignment="1">
      <alignment vertical="center"/>
    </xf>
    <xf numFmtId="0" fontId="27" fillId="0" borderId="6" xfId="9" applyFont="1" applyBorder="1" applyAlignment="1">
      <alignment horizontal="right" vertical="center"/>
    </xf>
    <xf numFmtId="0" fontId="27" fillId="0" borderId="6" xfId="9" applyFont="1" applyBorder="1" applyAlignment="1">
      <alignment vertical="center"/>
    </xf>
    <xf numFmtId="0" fontId="27" fillId="0" borderId="24" xfId="9" applyFont="1" applyBorder="1" applyAlignment="1">
      <alignment horizontal="right" vertical="center"/>
    </xf>
    <xf numFmtId="0" fontId="24" fillId="3" borderId="28" xfId="0" applyFont="1" applyFill="1" applyBorder="1" applyAlignment="1">
      <alignment vertical="center" wrapText="1"/>
    </xf>
    <xf numFmtId="0" fontId="24" fillId="3" borderId="43" xfId="0" applyFont="1" applyFill="1" applyBorder="1" applyAlignment="1">
      <alignment vertical="center" wrapText="1"/>
    </xf>
    <xf numFmtId="0" fontId="25" fillId="0" borderId="33" xfId="0" applyFont="1" applyBorder="1" applyAlignment="1">
      <alignment horizontal="right" vertical="center"/>
    </xf>
    <xf numFmtId="0" fontId="25" fillId="0" borderId="34" xfId="0" applyFont="1" applyBorder="1" applyAlignment="1">
      <alignment horizontal="right" vertical="center"/>
    </xf>
    <xf numFmtId="0" fontId="25" fillId="0" borderId="34" xfId="0" applyFont="1" applyBorder="1" applyAlignment="1">
      <alignment vertical="center"/>
    </xf>
    <xf numFmtId="0" fontId="27" fillId="0" borderId="8" xfId="9" applyFont="1" applyBorder="1" applyAlignment="1">
      <alignment horizontal="right" vertical="center"/>
    </xf>
    <xf numFmtId="0" fontId="25" fillId="0" borderId="35" xfId="0" applyFont="1" applyBorder="1" applyAlignment="1">
      <alignment horizontal="right" vertical="center"/>
    </xf>
    <xf numFmtId="0" fontId="27" fillId="0" borderId="44" xfId="9" applyFont="1" applyBorder="1" applyAlignment="1">
      <alignment horizontal="right" vertical="center"/>
    </xf>
    <xf numFmtId="0" fontId="27" fillId="0" borderId="45" xfId="9" applyFont="1" applyBorder="1" applyAlignment="1">
      <alignment horizontal="right" vertical="center"/>
    </xf>
    <xf numFmtId="0" fontId="27" fillId="0" borderId="46" xfId="9" applyFont="1" applyBorder="1" applyAlignment="1">
      <alignment horizontal="right" vertical="center"/>
    </xf>
    <xf numFmtId="0" fontId="27" fillId="0" borderId="47" xfId="9" applyFont="1" applyBorder="1" applyAlignment="1">
      <alignment horizontal="right" vertical="center"/>
    </xf>
    <xf numFmtId="0" fontId="25" fillId="0" borderId="48" xfId="0" applyFont="1" applyBorder="1" applyAlignment="1">
      <alignment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43" xfId="0" applyFont="1" applyBorder="1" applyAlignment="1">
      <alignment vertical="center"/>
    </xf>
    <xf numFmtId="3" fontId="24" fillId="0" borderId="6" xfId="0" applyNumberFormat="1" applyFont="1" applyBorder="1" applyAlignment="1" applyProtection="1">
      <alignment vertical="center"/>
      <protection locked="0"/>
    </xf>
    <xf numFmtId="3" fontId="24" fillId="0" borderId="16" xfId="0" applyNumberFormat="1" applyFont="1" applyBorder="1" applyAlignment="1" applyProtection="1">
      <alignment vertical="center"/>
      <protection locked="0"/>
    </xf>
    <xf numFmtId="3" fontId="24" fillId="0" borderId="16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B6EAB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323186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170786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Normal="100" workbookViewId="0">
      <selection activeCell="C1" sqref="C1"/>
    </sheetView>
  </sheetViews>
  <sheetFormatPr defaultColWidth="9.140625" defaultRowHeight="15" x14ac:dyDescent="0.25"/>
  <cols>
    <col min="1" max="1" width="12.7109375" style="3" customWidth="1"/>
    <col min="2" max="2" width="45.5703125" style="3" customWidth="1"/>
    <col min="3" max="3" width="26.425781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6" x14ac:dyDescent="0.3">
      <c r="C1" s="51" t="s">
        <v>124</v>
      </c>
      <c r="D1" s="153"/>
      <c r="E1" s="153"/>
      <c r="F1" s="153"/>
    </row>
    <row r="2" spans="1:18" ht="18.75" x14ac:dyDescent="0.25">
      <c r="A2" s="152" t="s">
        <v>45</v>
      </c>
      <c r="B2" s="152"/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40" t="s">
        <v>0</v>
      </c>
      <c r="B4" s="40" t="s">
        <v>1</v>
      </c>
      <c r="C4" s="18" t="s">
        <v>2</v>
      </c>
      <c r="D4" s="41" t="s">
        <v>3</v>
      </c>
      <c r="E4" s="41" t="s">
        <v>4</v>
      </c>
      <c r="F4" s="41" t="s">
        <v>5</v>
      </c>
      <c r="G4" s="41" t="s">
        <v>12</v>
      </c>
      <c r="H4" s="41" t="s">
        <v>25</v>
      </c>
      <c r="I4" s="41" t="s">
        <v>26</v>
      </c>
      <c r="J4" s="41" t="s">
        <v>13</v>
      </c>
      <c r="K4" s="41" t="s">
        <v>23</v>
      </c>
      <c r="L4" s="41" t="s">
        <v>24</v>
      </c>
      <c r="M4" s="41" t="s">
        <v>6</v>
      </c>
      <c r="N4" s="5"/>
      <c r="O4" s="6"/>
      <c r="P4" s="6"/>
      <c r="Q4" s="6"/>
      <c r="R4" s="6"/>
    </row>
    <row r="5" spans="1:18" ht="25.5" x14ac:dyDescent="0.25">
      <c r="A5" s="107" t="s">
        <v>51</v>
      </c>
      <c r="B5" s="108" t="s">
        <v>52</v>
      </c>
      <c r="C5" s="109" t="s">
        <v>53</v>
      </c>
      <c r="D5" s="110">
        <v>0</v>
      </c>
      <c r="E5" s="150">
        <v>990000</v>
      </c>
      <c r="F5" s="150">
        <v>398775</v>
      </c>
      <c r="G5" s="150">
        <v>377650</v>
      </c>
      <c r="H5" s="149">
        <v>51</v>
      </c>
      <c r="I5" s="149">
        <v>39</v>
      </c>
      <c r="J5" s="149">
        <v>40</v>
      </c>
      <c r="K5" s="111">
        <v>30</v>
      </c>
      <c r="L5" s="111">
        <v>11.58</v>
      </c>
      <c r="M5" s="112" t="s">
        <v>60</v>
      </c>
    </row>
    <row r="6" spans="1:18" s="42" customFormat="1" ht="25.5" x14ac:dyDescent="0.25">
      <c r="A6" s="87" t="s">
        <v>54</v>
      </c>
      <c r="B6" s="113" t="s">
        <v>61</v>
      </c>
      <c r="C6" s="114" t="s">
        <v>59</v>
      </c>
      <c r="D6" s="115">
        <v>0</v>
      </c>
      <c r="E6" s="116">
        <v>369000</v>
      </c>
      <c r="F6" s="116">
        <v>209760</v>
      </c>
      <c r="G6" s="116">
        <v>183000</v>
      </c>
      <c r="H6" s="148">
        <v>16</v>
      </c>
      <c r="I6" s="148">
        <v>11</v>
      </c>
      <c r="J6" s="148">
        <v>8</v>
      </c>
      <c r="K6" s="117">
        <v>7.583333333333333</v>
      </c>
      <c r="L6" s="117">
        <v>5</v>
      </c>
      <c r="M6" s="118" t="s">
        <v>60</v>
      </c>
    </row>
    <row r="7" spans="1:18" ht="27" customHeight="1" x14ac:dyDescent="0.25">
      <c r="A7" s="87" t="s">
        <v>57</v>
      </c>
      <c r="B7" s="113" t="s">
        <v>55</v>
      </c>
      <c r="C7" s="114" t="s">
        <v>56</v>
      </c>
      <c r="D7" s="115">
        <v>0</v>
      </c>
      <c r="E7" s="116">
        <v>333000</v>
      </c>
      <c r="F7" s="116">
        <v>202300</v>
      </c>
      <c r="G7" s="116">
        <v>188000</v>
      </c>
      <c r="H7" s="148">
        <v>13</v>
      </c>
      <c r="I7" s="148">
        <v>9</v>
      </c>
      <c r="J7" s="148">
        <v>10</v>
      </c>
      <c r="K7" s="117">
        <v>9</v>
      </c>
      <c r="L7" s="117">
        <v>4</v>
      </c>
      <c r="M7" s="112" t="s">
        <v>60</v>
      </c>
      <c r="O7" s="151" t="s">
        <v>42</v>
      </c>
      <c r="P7" s="151"/>
    </row>
    <row r="8" spans="1:18" ht="25.5" x14ac:dyDescent="0.25">
      <c r="A8" s="87" t="s">
        <v>82</v>
      </c>
      <c r="B8" s="113" t="s">
        <v>83</v>
      </c>
      <c r="C8" s="114" t="s">
        <v>84</v>
      </c>
      <c r="D8" s="115">
        <v>0</v>
      </c>
      <c r="E8" s="116">
        <v>730000</v>
      </c>
      <c r="F8" s="116">
        <v>251000</v>
      </c>
      <c r="G8" s="119">
        <v>251000</v>
      </c>
      <c r="H8" s="148">
        <v>30</v>
      </c>
      <c r="I8" s="148">
        <v>24</v>
      </c>
      <c r="J8" s="148">
        <v>20</v>
      </c>
      <c r="K8" s="117">
        <v>21.8</v>
      </c>
      <c r="L8" s="117">
        <v>4.3</v>
      </c>
      <c r="M8" s="112" t="s">
        <v>60</v>
      </c>
      <c r="O8" s="151"/>
      <c r="P8" s="151"/>
    </row>
    <row r="9" spans="1:18" x14ac:dyDescent="0.25">
      <c r="A9" s="87" t="s">
        <v>65</v>
      </c>
      <c r="B9" s="113" t="s">
        <v>63</v>
      </c>
      <c r="C9" s="114" t="s">
        <v>64</v>
      </c>
      <c r="D9" s="115">
        <v>0</v>
      </c>
      <c r="E9" s="116">
        <v>1230000</v>
      </c>
      <c r="F9" s="116">
        <v>443200</v>
      </c>
      <c r="G9" s="116">
        <v>403000</v>
      </c>
      <c r="H9" s="148">
        <v>53</v>
      </c>
      <c r="I9" s="148">
        <v>48</v>
      </c>
      <c r="J9" s="148">
        <v>3</v>
      </c>
      <c r="K9" s="117">
        <v>40.17</v>
      </c>
      <c r="L9" s="117">
        <v>5.9</v>
      </c>
      <c r="M9" s="112" t="s">
        <v>60</v>
      </c>
    </row>
    <row r="10" spans="1:18" x14ac:dyDescent="0.25">
      <c r="A10" s="87" t="s">
        <v>66</v>
      </c>
      <c r="B10" s="113" t="s">
        <v>67</v>
      </c>
      <c r="C10" s="114" t="s">
        <v>68</v>
      </c>
      <c r="D10" s="115">
        <v>0</v>
      </c>
      <c r="E10" s="116">
        <v>650000</v>
      </c>
      <c r="F10" s="116">
        <v>407000</v>
      </c>
      <c r="G10" s="116">
        <v>407000</v>
      </c>
      <c r="H10" s="148">
        <v>33</v>
      </c>
      <c r="I10" s="148">
        <v>29</v>
      </c>
      <c r="J10" s="148">
        <v>17</v>
      </c>
      <c r="K10" s="117">
        <v>17</v>
      </c>
      <c r="L10" s="117">
        <v>4</v>
      </c>
      <c r="M10" s="112" t="s">
        <v>60</v>
      </c>
    </row>
    <row r="11" spans="1:18" x14ac:dyDescent="0.25">
      <c r="A11" s="87" t="s">
        <v>70</v>
      </c>
      <c r="B11" s="113" t="s">
        <v>71</v>
      </c>
      <c r="C11" s="114" t="s">
        <v>72</v>
      </c>
      <c r="D11" s="115">
        <v>0</v>
      </c>
      <c r="E11" s="116">
        <v>1230000</v>
      </c>
      <c r="F11" s="116">
        <v>256000</v>
      </c>
      <c r="G11" s="116">
        <v>256000</v>
      </c>
      <c r="H11" s="148">
        <v>36</v>
      </c>
      <c r="I11" s="148">
        <v>23</v>
      </c>
      <c r="J11" s="148">
        <v>11</v>
      </c>
      <c r="K11" s="117">
        <v>16.75</v>
      </c>
      <c r="L11" s="117">
        <v>5</v>
      </c>
      <c r="M11" s="112" t="s">
        <v>60</v>
      </c>
    </row>
    <row r="12" spans="1:18" ht="38.25" x14ac:dyDescent="0.25">
      <c r="A12" s="87" t="s">
        <v>73</v>
      </c>
      <c r="B12" s="113" t="s">
        <v>74</v>
      </c>
      <c r="C12" s="114" t="s">
        <v>75</v>
      </c>
      <c r="D12" s="115">
        <v>0</v>
      </c>
      <c r="E12" s="116">
        <v>380000</v>
      </c>
      <c r="F12" s="116">
        <v>153520</v>
      </c>
      <c r="G12" s="116">
        <v>100000</v>
      </c>
      <c r="H12" s="148">
        <v>35</v>
      </c>
      <c r="I12" s="148">
        <v>28</v>
      </c>
      <c r="J12" s="148">
        <v>8</v>
      </c>
      <c r="K12" s="117">
        <v>21.67</v>
      </c>
      <c r="L12" s="117">
        <v>6.17</v>
      </c>
      <c r="M12" s="112" t="s">
        <v>60</v>
      </c>
      <c r="O12" s="151" t="s">
        <v>44</v>
      </c>
      <c r="P12" s="151"/>
    </row>
    <row r="13" spans="1:18" x14ac:dyDescent="0.25">
      <c r="A13" s="87" t="s">
        <v>76</v>
      </c>
      <c r="B13" s="113" t="s">
        <v>77</v>
      </c>
      <c r="C13" s="114" t="s">
        <v>78</v>
      </c>
      <c r="D13" s="115">
        <v>0</v>
      </c>
      <c r="E13" s="116">
        <v>1240000</v>
      </c>
      <c r="F13" s="116">
        <v>300000</v>
      </c>
      <c r="G13" s="116">
        <v>300000</v>
      </c>
      <c r="H13" s="148">
        <v>52</v>
      </c>
      <c r="I13" s="148">
        <v>41</v>
      </c>
      <c r="J13" s="148">
        <v>10</v>
      </c>
      <c r="K13" s="117">
        <v>36.51</v>
      </c>
      <c r="L13" s="117">
        <v>6</v>
      </c>
      <c r="M13" s="112" t="s">
        <v>60</v>
      </c>
      <c r="O13" s="151"/>
      <c r="P13" s="151"/>
    </row>
    <row r="14" spans="1:18" s="52" customFormat="1" x14ac:dyDescent="0.25">
      <c r="A14" s="87" t="s">
        <v>79</v>
      </c>
      <c r="B14" s="113" t="s">
        <v>80</v>
      </c>
      <c r="C14" s="114" t="s">
        <v>81</v>
      </c>
      <c r="D14" s="115">
        <v>0</v>
      </c>
      <c r="E14" s="116">
        <v>220000</v>
      </c>
      <c r="F14" s="116">
        <v>178395</v>
      </c>
      <c r="G14" s="116">
        <v>165000</v>
      </c>
      <c r="H14" s="148">
        <v>16</v>
      </c>
      <c r="I14" s="148">
        <v>10</v>
      </c>
      <c r="J14" s="148">
        <v>7</v>
      </c>
      <c r="K14" s="117">
        <v>7.8330000000000002</v>
      </c>
      <c r="L14" s="117">
        <v>6</v>
      </c>
      <c r="M14" s="112" t="s">
        <v>60</v>
      </c>
      <c r="N14" s="53"/>
      <c r="O14" s="53"/>
    </row>
    <row r="15" spans="1:18" s="52" customFormat="1" x14ac:dyDescent="0.25">
      <c r="A15" s="87" t="s">
        <v>85</v>
      </c>
      <c r="B15" s="113" t="s">
        <v>86</v>
      </c>
      <c r="C15" s="114" t="s">
        <v>87</v>
      </c>
      <c r="D15" s="115">
        <v>0</v>
      </c>
      <c r="E15" s="116">
        <v>250000</v>
      </c>
      <c r="F15" s="116">
        <v>75000</v>
      </c>
      <c r="G15" s="116">
        <v>75000</v>
      </c>
      <c r="H15" s="148">
        <v>17</v>
      </c>
      <c r="I15" s="148">
        <v>7</v>
      </c>
      <c r="J15" s="148">
        <v>4</v>
      </c>
      <c r="K15" s="117">
        <v>2.58</v>
      </c>
      <c r="L15" s="117">
        <v>3</v>
      </c>
      <c r="M15" s="112" t="s">
        <v>60</v>
      </c>
      <c r="N15" s="53"/>
      <c r="O15" s="53"/>
    </row>
    <row r="16" spans="1:18" s="52" customFormat="1" ht="25.5" x14ac:dyDescent="0.25">
      <c r="A16" s="87" t="s">
        <v>88</v>
      </c>
      <c r="B16" s="113" t="s">
        <v>89</v>
      </c>
      <c r="C16" s="114" t="s">
        <v>90</v>
      </c>
      <c r="D16" s="115">
        <v>0</v>
      </c>
      <c r="E16" s="116">
        <v>828000</v>
      </c>
      <c r="F16" s="116">
        <v>222240</v>
      </c>
      <c r="G16" s="116">
        <v>202000</v>
      </c>
      <c r="H16" s="148">
        <v>66</v>
      </c>
      <c r="I16" s="148">
        <v>52</v>
      </c>
      <c r="J16" s="148">
        <v>19</v>
      </c>
      <c r="K16" s="117">
        <v>42.25</v>
      </c>
      <c r="L16" s="117">
        <v>14</v>
      </c>
      <c r="M16" s="112" t="s">
        <v>60</v>
      </c>
      <c r="N16" s="53"/>
      <c r="O16" s="53"/>
    </row>
    <row r="17" spans="1:15" s="52" customFormat="1" ht="38.25" x14ac:dyDescent="0.25">
      <c r="A17" s="87" t="s">
        <v>92</v>
      </c>
      <c r="B17" s="113" t="s">
        <v>93</v>
      </c>
      <c r="C17" s="114" t="s">
        <v>94</v>
      </c>
      <c r="D17" s="115">
        <v>0</v>
      </c>
      <c r="E17" s="116">
        <v>1080548</v>
      </c>
      <c r="F17" s="116">
        <v>260494</v>
      </c>
      <c r="G17" s="116">
        <v>260494</v>
      </c>
      <c r="H17" s="148">
        <v>13</v>
      </c>
      <c r="I17" s="148">
        <v>11</v>
      </c>
      <c r="J17" s="148">
        <v>10</v>
      </c>
      <c r="K17" s="117">
        <v>10</v>
      </c>
      <c r="L17" s="117">
        <v>2</v>
      </c>
      <c r="M17" s="112" t="s">
        <v>95</v>
      </c>
      <c r="N17" s="53"/>
      <c r="O17" s="53"/>
    </row>
    <row r="18" spans="1:15" s="52" customFormat="1" x14ac:dyDescent="0.25">
      <c r="A18" s="87" t="s">
        <v>98</v>
      </c>
      <c r="B18" s="113" t="s">
        <v>96</v>
      </c>
      <c r="C18" s="114" t="s">
        <v>97</v>
      </c>
      <c r="D18" s="115">
        <v>0</v>
      </c>
      <c r="E18" s="116">
        <v>460000</v>
      </c>
      <c r="F18" s="116">
        <v>96000</v>
      </c>
      <c r="G18" s="116">
        <v>96000</v>
      </c>
      <c r="H18" s="148">
        <v>23</v>
      </c>
      <c r="I18" s="148">
        <v>13</v>
      </c>
      <c r="J18" s="148">
        <v>8</v>
      </c>
      <c r="K18" s="117">
        <v>6.5</v>
      </c>
      <c r="L18" s="117">
        <v>5</v>
      </c>
      <c r="M18" s="112" t="s">
        <v>60</v>
      </c>
      <c r="N18" s="53"/>
      <c r="O18" s="53"/>
    </row>
    <row r="19" spans="1:15" s="52" customFormat="1" ht="25.5" x14ac:dyDescent="0.25">
      <c r="A19" s="87" t="s">
        <v>99</v>
      </c>
      <c r="B19" s="113" t="s">
        <v>100</v>
      </c>
      <c r="C19" s="114" t="s">
        <v>101</v>
      </c>
      <c r="D19" s="115">
        <v>0</v>
      </c>
      <c r="E19" s="116">
        <v>750000</v>
      </c>
      <c r="F19" s="116">
        <v>160000</v>
      </c>
      <c r="G19" s="116">
        <v>160000</v>
      </c>
      <c r="H19" s="148">
        <v>36</v>
      </c>
      <c r="I19" s="148">
        <v>28</v>
      </c>
      <c r="J19" s="148">
        <v>28</v>
      </c>
      <c r="K19" s="117">
        <v>28</v>
      </c>
      <c r="L19" s="117">
        <v>8</v>
      </c>
      <c r="M19" s="112" t="s">
        <v>60</v>
      </c>
      <c r="N19" s="53"/>
      <c r="O19" s="53"/>
    </row>
    <row r="20" spans="1:15" s="52" customFormat="1" x14ac:dyDescent="0.25">
      <c r="A20" s="87" t="s">
        <v>103</v>
      </c>
      <c r="B20" s="113" t="s">
        <v>104</v>
      </c>
      <c r="C20" s="114" t="s">
        <v>123</v>
      </c>
      <c r="D20" s="115">
        <v>0</v>
      </c>
      <c r="E20" s="116">
        <v>1612318</v>
      </c>
      <c r="F20" s="116">
        <v>803800</v>
      </c>
      <c r="G20" s="116">
        <v>803800</v>
      </c>
      <c r="H20" s="148">
        <v>73</v>
      </c>
      <c r="I20" s="148">
        <v>55</v>
      </c>
      <c r="J20" s="148">
        <v>21</v>
      </c>
      <c r="K20" s="117">
        <v>33</v>
      </c>
      <c r="L20" s="117">
        <v>18</v>
      </c>
      <c r="M20" s="112" t="s">
        <v>60</v>
      </c>
      <c r="N20" s="53"/>
      <c r="O20" s="53"/>
    </row>
    <row r="21" spans="1:15" s="52" customFormat="1" ht="25.5" x14ac:dyDescent="0.25">
      <c r="A21" s="87" t="s">
        <v>107</v>
      </c>
      <c r="B21" s="113" t="s">
        <v>105</v>
      </c>
      <c r="C21" s="114" t="s">
        <v>106</v>
      </c>
      <c r="D21" s="115">
        <v>0</v>
      </c>
      <c r="E21" s="116">
        <v>350000</v>
      </c>
      <c r="F21" s="116">
        <v>108996</v>
      </c>
      <c r="G21" s="116">
        <v>95000</v>
      </c>
      <c r="H21" s="148">
        <v>24</v>
      </c>
      <c r="I21" s="148">
        <v>19</v>
      </c>
      <c r="J21" s="148">
        <v>5</v>
      </c>
      <c r="K21" s="117">
        <v>15</v>
      </c>
      <c r="L21" s="117">
        <v>5</v>
      </c>
      <c r="M21" s="112" t="s">
        <v>60</v>
      </c>
      <c r="N21" s="53"/>
      <c r="O21" s="53"/>
    </row>
    <row r="22" spans="1:15" s="52" customFormat="1" ht="25.5" x14ac:dyDescent="0.25">
      <c r="A22" s="87" t="s">
        <v>108</v>
      </c>
      <c r="B22" s="113" t="s">
        <v>109</v>
      </c>
      <c r="C22" s="114" t="s">
        <v>110</v>
      </c>
      <c r="D22" s="115">
        <v>0</v>
      </c>
      <c r="E22" s="116">
        <v>690000</v>
      </c>
      <c r="F22" s="116">
        <v>226900</v>
      </c>
      <c r="G22" s="116">
        <v>160000</v>
      </c>
      <c r="H22" s="148">
        <v>60</v>
      </c>
      <c r="I22" s="148">
        <v>50</v>
      </c>
      <c r="J22" s="148">
        <v>12</v>
      </c>
      <c r="K22" s="117">
        <v>26.25</v>
      </c>
      <c r="L22" s="117">
        <v>10</v>
      </c>
      <c r="M22" s="112" t="s">
        <v>60</v>
      </c>
      <c r="N22" s="53"/>
      <c r="O22" s="53"/>
    </row>
    <row r="23" spans="1:15" s="52" customFormat="1" ht="25.5" x14ac:dyDescent="0.25">
      <c r="A23" s="87" t="s">
        <v>111</v>
      </c>
      <c r="B23" s="113" t="s">
        <v>112</v>
      </c>
      <c r="C23" s="114" t="s">
        <v>113</v>
      </c>
      <c r="D23" s="115">
        <v>0</v>
      </c>
      <c r="E23" s="116">
        <v>702000</v>
      </c>
      <c r="F23" s="116">
        <v>290668</v>
      </c>
      <c r="G23" s="116">
        <v>289400</v>
      </c>
      <c r="H23" s="148">
        <v>38</v>
      </c>
      <c r="I23" s="148">
        <v>34</v>
      </c>
      <c r="J23" s="148">
        <v>13</v>
      </c>
      <c r="K23" s="117">
        <v>34</v>
      </c>
      <c r="L23" s="117">
        <v>4</v>
      </c>
      <c r="M23" s="112" t="s">
        <v>60</v>
      </c>
      <c r="N23" s="53"/>
      <c r="O23" s="53"/>
    </row>
    <row r="24" spans="1:15" s="52" customFormat="1" ht="25.5" x14ac:dyDescent="0.25">
      <c r="A24" s="87" t="s">
        <v>118</v>
      </c>
      <c r="B24" s="113" t="s">
        <v>116</v>
      </c>
      <c r="C24" s="114" t="s">
        <v>117</v>
      </c>
      <c r="D24" s="115">
        <v>0</v>
      </c>
      <c r="E24" s="116">
        <v>1022000</v>
      </c>
      <c r="F24" s="116">
        <v>479520</v>
      </c>
      <c r="G24" s="116">
        <v>426000</v>
      </c>
      <c r="H24" s="148">
        <v>48</v>
      </c>
      <c r="I24" s="148">
        <v>31</v>
      </c>
      <c r="J24" s="148">
        <v>17</v>
      </c>
      <c r="K24" s="117">
        <v>28.7</v>
      </c>
      <c r="L24" s="117">
        <v>17</v>
      </c>
      <c r="M24" s="112" t="s">
        <v>60</v>
      </c>
      <c r="N24" s="53"/>
      <c r="O24" s="53"/>
    </row>
    <row r="25" spans="1:15" ht="15.75" thickBot="1" x14ac:dyDescent="0.3">
      <c r="A25" s="87" t="s">
        <v>119</v>
      </c>
      <c r="B25" s="113" t="s">
        <v>120</v>
      </c>
      <c r="C25" s="114" t="s">
        <v>122</v>
      </c>
      <c r="D25" s="115">
        <v>0</v>
      </c>
      <c r="E25" s="116">
        <v>680728</v>
      </c>
      <c r="F25" s="116">
        <v>405936</v>
      </c>
      <c r="G25" s="116">
        <v>400000</v>
      </c>
      <c r="H25" s="148">
        <v>26</v>
      </c>
      <c r="I25" s="148">
        <v>20</v>
      </c>
      <c r="J25" s="148">
        <v>20</v>
      </c>
      <c r="K25" s="117">
        <v>16.5</v>
      </c>
      <c r="L25" s="117">
        <v>3.8</v>
      </c>
      <c r="M25" s="112" t="s">
        <v>60</v>
      </c>
      <c r="N25" s="7"/>
      <c r="O25" s="7"/>
    </row>
    <row r="26" spans="1:15" ht="15.75" thickBot="1" x14ac:dyDescent="0.3">
      <c r="A26" s="120" t="s">
        <v>11</v>
      </c>
      <c r="B26" s="93"/>
      <c r="C26" s="93"/>
      <c r="D26" s="121">
        <f>SUM(D5:D25)</f>
        <v>0</v>
      </c>
      <c r="E26" s="121">
        <f>SUM(E5:E25)</f>
        <v>15797594</v>
      </c>
      <c r="F26" s="122">
        <f>SUM(F5:F25)</f>
        <v>5929504</v>
      </c>
      <c r="G26" s="122">
        <f>SUM(G5:G25)</f>
        <v>5598344</v>
      </c>
      <c r="H26" s="121">
        <f>SUM(H5:H25)</f>
        <v>759</v>
      </c>
      <c r="I26" s="121">
        <f>SUM(I5:I25)</f>
        <v>582</v>
      </c>
      <c r="J26" s="121">
        <f>SUM(J5:J25)</f>
        <v>291</v>
      </c>
      <c r="K26" s="123">
        <f>SUM(K5:K25)</f>
        <v>451.09633333333335</v>
      </c>
      <c r="L26" s="123">
        <f>SUM(L5:L25)</f>
        <v>147.75</v>
      </c>
      <c r="M26" s="94"/>
    </row>
    <row r="28" spans="1:15" x14ac:dyDescent="0.25">
      <c r="H28" s="3" t="s">
        <v>22</v>
      </c>
    </row>
    <row r="29" spans="1:15" x14ac:dyDescent="0.25">
      <c r="B29" s="8"/>
    </row>
    <row r="32" spans="1:15" x14ac:dyDescent="0.25">
      <c r="B32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B1" zoomScaleNormal="100" workbookViewId="0">
      <selection activeCell="Q25" sqref="Q25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11.7109375" style="3" customWidth="1"/>
    <col min="14" max="14" width="11.140625" style="3" customWidth="1"/>
    <col min="15" max="15" width="11.85546875" style="3" customWidth="1"/>
    <col min="16" max="16" width="10.7109375" style="3" customWidth="1"/>
    <col min="17" max="17" width="73.7109375" style="3" customWidth="1"/>
    <col min="18" max="16384" width="9.140625" style="3"/>
  </cols>
  <sheetData>
    <row r="1" spans="1:17" ht="14.45" x14ac:dyDescent="0.3">
      <c r="A1" s="7"/>
    </row>
    <row r="2" spans="1:17" ht="18.75" x14ac:dyDescent="0.25">
      <c r="A2" s="2" t="s">
        <v>49</v>
      </c>
    </row>
    <row r="3" spans="1:17" thickBot="1" x14ac:dyDescent="0.35"/>
    <row r="4" spans="1:17" ht="15.75" thickBot="1" x14ac:dyDescent="0.3">
      <c r="A4" s="165" t="s">
        <v>10</v>
      </c>
      <c r="B4" s="162" t="s">
        <v>9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3"/>
    </row>
    <row r="5" spans="1:17" ht="15.75" thickBot="1" x14ac:dyDescent="0.3">
      <c r="A5" s="166"/>
      <c r="B5" s="164" t="s">
        <v>8</v>
      </c>
      <c r="C5" s="162"/>
      <c r="D5" s="162"/>
      <c r="E5" s="162"/>
      <c r="F5" s="162"/>
      <c r="G5" s="162"/>
      <c r="H5" s="162"/>
      <c r="I5" s="163"/>
      <c r="J5" s="168" t="s">
        <v>29</v>
      </c>
      <c r="K5" s="168"/>
      <c r="L5" s="168"/>
      <c r="M5" s="169"/>
      <c r="N5" s="164" t="s">
        <v>7</v>
      </c>
      <c r="O5" s="163"/>
      <c r="P5" s="11"/>
    </row>
    <row r="6" spans="1:17" ht="45.75" thickBot="1" x14ac:dyDescent="0.3">
      <c r="A6" s="167"/>
      <c r="B6" s="14" t="s">
        <v>14</v>
      </c>
      <c r="C6" s="45" t="s">
        <v>15</v>
      </c>
      <c r="D6" s="16" t="s">
        <v>38</v>
      </c>
      <c r="E6" s="15" t="s">
        <v>50</v>
      </c>
      <c r="F6" s="16" t="s">
        <v>31</v>
      </c>
      <c r="G6" s="16" t="s">
        <v>39</v>
      </c>
      <c r="H6" s="16" t="s">
        <v>30</v>
      </c>
      <c r="I6" s="48" t="s">
        <v>27</v>
      </c>
      <c r="J6" s="47" t="s">
        <v>19</v>
      </c>
      <c r="K6" s="16" t="s">
        <v>37</v>
      </c>
      <c r="L6" s="16" t="s">
        <v>20</v>
      </c>
      <c r="M6" s="17" t="s">
        <v>21</v>
      </c>
      <c r="N6" s="16" t="s">
        <v>17</v>
      </c>
      <c r="O6" s="16" t="s">
        <v>18</v>
      </c>
      <c r="P6" s="46" t="s">
        <v>28</v>
      </c>
      <c r="Q6" s="49" t="s">
        <v>40</v>
      </c>
    </row>
    <row r="7" spans="1:17" ht="14.45" x14ac:dyDescent="0.3">
      <c r="A7" s="55" t="s">
        <v>51</v>
      </c>
      <c r="B7" s="56">
        <v>3</v>
      </c>
      <c r="C7" s="57"/>
      <c r="D7" s="58"/>
      <c r="E7" s="58"/>
      <c r="F7" s="58"/>
      <c r="G7" s="58"/>
      <c r="H7" s="58">
        <v>6</v>
      </c>
      <c r="I7" s="59"/>
      <c r="J7" s="57"/>
      <c r="K7" s="58"/>
      <c r="L7" s="58"/>
      <c r="M7" s="59"/>
      <c r="N7" s="58"/>
      <c r="O7" s="58">
        <v>9</v>
      </c>
      <c r="P7" s="60"/>
      <c r="Q7" s="61"/>
    </row>
    <row r="8" spans="1:17" ht="14.45" x14ac:dyDescent="0.3">
      <c r="A8" s="62" t="s">
        <v>54</v>
      </c>
      <c r="B8" s="63">
        <v>0.5</v>
      </c>
      <c r="C8" s="64">
        <v>1</v>
      </c>
      <c r="D8" s="64"/>
      <c r="E8" s="64"/>
      <c r="F8" s="64"/>
      <c r="G8" s="64"/>
      <c r="H8" s="64">
        <v>1</v>
      </c>
      <c r="I8" s="65"/>
      <c r="J8" s="66">
        <v>3</v>
      </c>
      <c r="K8" s="64"/>
      <c r="L8" s="67"/>
      <c r="M8" s="68"/>
      <c r="N8" s="64">
        <v>1</v>
      </c>
      <c r="O8" s="69">
        <v>5</v>
      </c>
      <c r="P8" s="70"/>
      <c r="Q8" s="71"/>
    </row>
    <row r="9" spans="1:17" x14ac:dyDescent="0.25">
      <c r="A9" s="62" t="s">
        <v>57</v>
      </c>
      <c r="B9" s="72"/>
      <c r="C9" s="67"/>
      <c r="D9" s="67"/>
      <c r="E9" s="67"/>
      <c r="F9" s="67"/>
      <c r="G9" s="67"/>
      <c r="H9" s="67">
        <v>2</v>
      </c>
      <c r="I9" s="68">
        <v>1</v>
      </c>
      <c r="J9" s="73"/>
      <c r="K9" s="67">
        <v>3</v>
      </c>
      <c r="L9" s="67"/>
      <c r="M9" s="68"/>
      <c r="N9" s="67"/>
      <c r="O9" s="67"/>
      <c r="P9" s="74">
        <v>1</v>
      </c>
      <c r="Q9" s="71" t="s">
        <v>58</v>
      </c>
    </row>
    <row r="10" spans="1:17" ht="14.45" x14ac:dyDescent="0.3">
      <c r="A10" s="62" t="s">
        <v>82</v>
      </c>
      <c r="B10" s="97">
        <v>12</v>
      </c>
      <c r="C10" s="67"/>
      <c r="D10" s="67"/>
      <c r="E10" s="98"/>
      <c r="F10" s="99"/>
      <c r="G10" s="99"/>
      <c r="H10" s="99">
        <v>9</v>
      </c>
      <c r="I10" s="100"/>
      <c r="J10" s="73"/>
      <c r="K10" s="64"/>
      <c r="L10" s="99"/>
      <c r="M10" s="100"/>
      <c r="N10" s="99"/>
      <c r="O10" s="99">
        <v>5</v>
      </c>
      <c r="P10" s="70"/>
      <c r="Q10" s="101"/>
    </row>
    <row r="11" spans="1:17" ht="14.45" x14ac:dyDescent="0.3">
      <c r="A11" s="62" t="s">
        <v>65</v>
      </c>
      <c r="B11" s="72">
        <v>5</v>
      </c>
      <c r="C11" s="67"/>
      <c r="D11" s="67"/>
      <c r="E11" s="67"/>
      <c r="F11" s="67"/>
      <c r="G11" s="67"/>
      <c r="H11" s="67">
        <v>3</v>
      </c>
      <c r="I11" s="68"/>
      <c r="J11" s="73"/>
      <c r="K11" s="67"/>
      <c r="L11" s="67"/>
      <c r="M11" s="68"/>
      <c r="N11" s="67">
        <v>2</v>
      </c>
      <c r="O11" s="67">
        <v>4</v>
      </c>
      <c r="P11" s="70"/>
      <c r="Q11" s="71"/>
    </row>
    <row r="12" spans="1:17" s="44" customFormat="1" ht="25.5" x14ac:dyDescent="0.25">
      <c r="A12" s="62" t="s">
        <v>66</v>
      </c>
      <c r="B12" s="102">
        <v>4</v>
      </c>
      <c r="C12" s="99">
        <v>2</v>
      </c>
      <c r="D12" s="99"/>
      <c r="E12" s="99"/>
      <c r="F12" s="99"/>
      <c r="G12" s="99">
        <v>3</v>
      </c>
      <c r="H12" s="99">
        <v>17</v>
      </c>
      <c r="I12" s="100"/>
      <c r="J12" s="103"/>
      <c r="K12" s="99"/>
      <c r="L12" s="99"/>
      <c r="M12" s="124" t="s">
        <v>69</v>
      </c>
      <c r="N12" s="99"/>
      <c r="O12" s="99"/>
      <c r="P12" s="104">
        <v>1</v>
      </c>
      <c r="Q12" s="146" t="s">
        <v>91</v>
      </c>
    </row>
    <row r="13" spans="1:17" ht="14.45" x14ac:dyDescent="0.3">
      <c r="A13" s="62" t="s">
        <v>70</v>
      </c>
      <c r="B13" s="72">
        <v>5</v>
      </c>
      <c r="C13" s="67">
        <v>2</v>
      </c>
      <c r="D13" s="67"/>
      <c r="E13" s="67"/>
      <c r="F13" s="67"/>
      <c r="G13" s="67"/>
      <c r="H13" s="67">
        <v>2</v>
      </c>
      <c r="I13" s="68"/>
      <c r="J13" s="73"/>
      <c r="K13" s="67"/>
      <c r="L13" s="67"/>
      <c r="M13" s="68"/>
      <c r="N13" s="67"/>
      <c r="O13" s="67">
        <v>6</v>
      </c>
      <c r="P13" s="70"/>
      <c r="Q13" s="71"/>
    </row>
    <row r="14" spans="1:17" ht="14.45" x14ac:dyDescent="0.3">
      <c r="A14" s="62" t="s">
        <v>73</v>
      </c>
      <c r="B14" s="125">
        <v>1</v>
      </c>
      <c r="C14" s="126">
        <v>1</v>
      </c>
      <c r="D14" s="126"/>
      <c r="E14" s="126"/>
      <c r="F14" s="126"/>
      <c r="G14" s="126"/>
      <c r="H14" s="127">
        <v>9</v>
      </c>
      <c r="I14" s="128"/>
      <c r="J14" s="73">
        <v>5</v>
      </c>
      <c r="K14" s="67"/>
      <c r="L14" s="67"/>
      <c r="M14" s="68"/>
      <c r="N14" s="67"/>
      <c r="O14" s="67">
        <v>9</v>
      </c>
      <c r="P14" s="70"/>
      <c r="Q14" s="71"/>
    </row>
    <row r="15" spans="1:17" s="43" customFormat="1" ht="14.45" x14ac:dyDescent="0.3">
      <c r="A15" s="134" t="s">
        <v>76</v>
      </c>
      <c r="B15" s="133">
        <v>4</v>
      </c>
      <c r="C15" s="131"/>
      <c r="D15" s="131"/>
      <c r="E15" s="131"/>
      <c r="F15" s="131"/>
      <c r="G15" s="131"/>
      <c r="H15" s="132">
        <v>24</v>
      </c>
      <c r="I15" s="139"/>
      <c r="J15" s="141"/>
      <c r="K15" s="142"/>
      <c r="L15" s="142"/>
      <c r="M15" s="143"/>
      <c r="N15" s="142"/>
      <c r="O15" s="142">
        <v>13</v>
      </c>
      <c r="P15" s="144"/>
      <c r="Q15" s="145"/>
    </row>
    <row r="16" spans="1:17" s="54" customFormat="1" ht="14.45" x14ac:dyDescent="0.3">
      <c r="A16" s="134" t="s">
        <v>79</v>
      </c>
      <c r="B16" s="133"/>
      <c r="C16" s="131"/>
      <c r="D16" s="131"/>
      <c r="E16" s="131"/>
      <c r="F16" s="131"/>
      <c r="G16" s="131"/>
      <c r="H16" s="132">
        <v>4</v>
      </c>
      <c r="I16" s="139"/>
      <c r="J16" s="133"/>
      <c r="K16" s="131"/>
      <c r="L16" s="131"/>
      <c r="M16" s="139"/>
      <c r="N16" s="133"/>
      <c r="O16" s="131">
        <v>2</v>
      </c>
      <c r="P16" s="139"/>
      <c r="Q16" s="101"/>
    </row>
    <row r="17" spans="1:17" s="54" customFormat="1" ht="14.45" x14ac:dyDescent="0.3">
      <c r="A17" s="134" t="s">
        <v>85</v>
      </c>
      <c r="B17" s="133"/>
      <c r="C17" s="131"/>
      <c r="D17" s="131"/>
      <c r="E17" s="131"/>
      <c r="F17" s="131"/>
      <c r="G17" s="131"/>
      <c r="H17" s="132"/>
      <c r="I17" s="139"/>
      <c r="J17" s="133">
        <v>12</v>
      </c>
      <c r="K17" s="131">
        <v>6</v>
      </c>
      <c r="L17" s="131">
        <v>1</v>
      </c>
      <c r="M17" s="139"/>
      <c r="N17" s="133"/>
      <c r="O17" s="131">
        <v>2</v>
      </c>
      <c r="P17" s="139"/>
      <c r="Q17" s="101"/>
    </row>
    <row r="18" spans="1:17" s="54" customFormat="1" ht="14.45" x14ac:dyDescent="0.3">
      <c r="A18" s="134" t="s">
        <v>88</v>
      </c>
      <c r="B18" s="133">
        <v>0</v>
      </c>
      <c r="C18" s="131">
        <v>0.875</v>
      </c>
      <c r="D18" s="131">
        <v>0</v>
      </c>
      <c r="E18" s="131">
        <v>2</v>
      </c>
      <c r="F18" s="131">
        <v>0</v>
      </c>
      <c r="G18" s="131">
        <v>0</v>
      </c>
      <c r="H18" s="132">
        <v>11.29</v>
      </c>
      <c r="I18" s="139">
        <v>2</v>
      </c>
      <c r="J18" s="133">
        <v>0</v>
      </c>
      <c r="K18" s="131">
        <v>0</v>
      </c>
      <c r="L18" s="131">
        <v>0</v>
      </c>
      <c r="M18" s="139">
        <v>0</v>
      </c>
      <c r="N18" s="133">
        <v>2</v>
      </c>
      <c r="O18" s="131">
        <v>11.4</v>
      </c>
      <c r="P18" s="139"/>
      <c r="Q18" s="101"/>
    </row>
    <row r="19" spans="1:17" s="54" customFormat="1" ht="14.45" x14ac:dyDescent="0.3">
      <c r="A19" s="134" t="s">
        <v>92</v>
      </c>
      <c r="B19" s="133">
        <v>2</v>
      </c>
      <c r="C19" s="131"/>
      <c r="D19" s="131"/>
      <c r="E19" s="131"/>
      <c r="F19" s="131"/>
      <c r="G19" s="131"/>
      <c r="H19" s="132">
        <v>3</v>
      </c>
      <c r="I19" s="139"/>
      <c r="J19" s="133"/>
      <c r="K19" s="131"/>
      <c r="L19" s="131"/>
      <c r="M19" s="139"/>
      <c r="N19" s="133">
        <v>1</v>
      </c>
      <c r="O19" s="131"/>
      <c r="P19" s="139"/>
      <c r="Q19" s="101"/>
    </row>
    <row r="20" spans="1:17" s="54" customFormat="1" ht="14.45" x14ac:dyDescent="0.3">
      <c r="A20" s="134" t="s">
        <v>98</v>
      </c>
      <c r="B20" s="133">
        <v>1</v>
      </c>
      <c r="C20" s="131"/>
      <c r="D20" s="131"/>
      <c r="E20" s="131"/>
      <c r="F20" s="131"/>
      <c r="G20" s="131"/>
      <c r="H20" s="132">
        <v>2</v>
      </c>
      <c r="I20" s="139"/>
      <c r="J20" s="133"/>
      <c r="K20" s="131"/>
      <c r="L20" s="131"/>
      <c r="M20" s="139"/>
      <c r="N20" s="133"/>
      <c r="O20" s="131"/>
      <c r="P20" s="139"/>
      <c r="Q20" s="101"/>
    </row>
    <row r="21" spans="1:17" s="54" customFormat="1" ht="14.45" x14ac:dyDescent="0.3">
      <c r="A21" s="134" t="s">
        <v>99</v>
      </c>
      <c r="B21" s="133">
        <v>4</v>
      </c>
      <c r="C21" s="131">
        <v>2</v>
      </c>
      <c r="D21" s="131"/>
      <c r="E21" s="131"/>
      <c r="F21" s="131"/>
      <c r="G21" s="131">
        <v>1</v>
      </c>
      <c r="H21" s="132">
        <v>9</v>
      </c>
      <c r="I21" s="139" t="s">
        <v>102</v>
      </c>
      <c r="J21" s="133"/>
      <c r="K21" s="131">
        <v>3</v>
      </c>
      <c r="L21" s="131"/>
      <c r="M21" s="139"/>
      <c r="N21" s="133"/>
      <c r="O21" s="131">
        <v>9</v>
      </c>
      <c r="P21" s="139"/>
      <c r="Q21" s="101"/>
    </row>
    <row r="22" spans="1:17" s="54" customFormat="1" ht="14.45" x14ac:dyDescent="0.3">
      <c r="A22" s="134" t="s">
        <v>103</v>
      </c>
      <c r="B22" s="133">
        <v>23</v>
      </c>
      <c r="C22" s="131">
        <v>2</v>
      </c>
      <c r="D22" s="131"/>
      <c r="E22" s="131"/>
      <c r="F22" s="131">
        <v>1</v>
      </c>
      <c r="G22" s="131"/>
      <c r="H22" s="132">
        <v>6</v>
      </c>
      <c r="I22" s="139"/>
      <c r="J22" s="133"/>
      <c r="K22" s="131"/>
      <c r="L22" s="131"/>
      <c r="M22" s="139"/>
      <c r="N22" s="133">
        <v>4</v>
      </c>
      <c r="O22" s="131">
        <v>12</v>
      </c>
      <c r="P22" s="139"/>
      <c r="Q22" s="101"/>
    </row>
    <row r="23" spans="1:17" s="54" customFormat="1" ht="14.45" x14ac:dyDescent="0.3">
      <c r="A23" s="134" t="s">
        <v>107</v>
      </c>
      <c r="B23" s="133"/>
      <c r="C23" s="131"/>
      <c r="D23" s="131"/>
      <c r="E23" s="131"/>
      <c r="F23" s="131"/>
      <c r="G23" s="131"/>
      <c r="H23" s="132">
        <v>4</v>
      </c>
      <c r="I23" s="139"/>
      <c r="J23" s="133"/>
      <c r="K23" s="131"/>
      <c r="L23" s="131"/>
      <c r="M23" s="139"/>
      <c r="N23" s="133"/>
      <c r="O23" s="131">
        <v>8</v>
      </c>
      <c r="P23" s="139"/>
      <c r="Q23" s="101"/>
    </row>
    <row r="24" spans="1:17" s="54" customFormat="1" ht="14.45" x14ac:dyDescent="0.3">
      <c r="A24" s="134" t="s">
        <v>108</v>
      </c>
      <c r="B24" s="133"/>
      <c r="C24" s="131"/>
      <c r="D24" s="131"/>
      <c r="E24" s="131"/>
      <c r="F24" s="131"/>
      <c r="G24" s="131"/>
      <c r="H24" s="132">
        <v>2</v>
      </c>
      <c r="I24" s="139"/>
      <c r="J24" s="133"/>
      <c r="K24" s="131"/>
      <c r="L24" s="131"/>
      <c r="M24" s="139"/>
      <c r="N24" s="133"/>
      <c r="O24" s="131">
        <v>3</v>
      </c>
      <c r="P24" s="139"/>
      <c r="Q24" s="101"/>
    </row>
    <row r="25" spans="1:17" s="54" customFormat="1" ht="25.5" x14ac:dyDescent="0.25">
      <c r="A25" s="134" t="s">
        <v>111</v>
      </c>
      <c r="B25" s="133">
        <v>5</v>
      </c>
      <c r="C25" s="131">
        <v>4</v>
      </c>
      <c r="D25" s="131"/>
      <c r="E25" s="131"/>
      <c r="F25" s="131"/>
      <c r="G25" s="131"/>
      <c r="H25" s="132">
        <v>3</v>
      </c>
      <c r="I25" s="139">
        <v>1</v>
      </c>
      <c r="J25" s="133">
        <v>2</v>
      </c>
      <c r="K25" s="131"/>
      <c r="L25" s="131"/>
      <c r="M25" s="139"/>
      <c r="N25" s="133"/>
      <c r="O25" s="131">
        <v>12</v>
      </c>
      <c r="P25" s="139">
        <v>1</v>
      </c>
      <c r="Q25" s="101" t="s">
        <v>114</v>
      </c>
    </row>
    <row r="26" spans="1:17" s="52" customFormat="1" ht="14.45" x14ac:dyDescent="0.3">
      <c r="A26" s="134" t="s">
        <v>118</v>
      </c>
      <c r="B26" s="73">
        <v>15</v>
      </c>
      <c r="C26" s="67">
        <v>6</v>
      </c>
      <c r="D26" s="67"/>
      <c r="E26" s="67"/>
      <c r="F26" s="67"/>
      <c r="G26" s="67"/>
      <c r="H26" s="131"/>
      <c r="I26" s="68"/>
      <c r="J26" s="73"/>
      <c r="K26" s="67"/>
      <c r="L26" s="67"/>
      <c r="M26" s="68"/>
      <c r="N26" s="73">
        <v>1</v>
      </c>
      <c r="O26" s="67">
        <v>2</v>
      </c>
      <c r="P26" s="68"/>
      <c r="Q26" s="71"/>
    </row>
    <row r="27" spans="1:17" s="52" customFormat="1" ht="14.45" x14ac:dyDescent="0.3">
      <c r="A27" s="134" t="s">
        <v>121</v>
      </c>
      <c r="B27" s="73">
        <v>15</v>
      </c>
      <c r="C27" s="67">
        <v>1</v>
      </c>
      <c r="D27" s="67"/>
      <c r="E27" s="67"/>
      <c r="F27" s="67"/>
      <c r="G27" s="67"/>
      <c r="H27" s="131">
        <v>12</v>
      </c>
      <c r="I27" s="68">
        <v>4</v>
      </c>
      <c r="J27" s="73"/>
      <c r="K27" s="67"/>
      <c r="L27" s="67"/>
      <c r="M27" s="68"/>
      <c r="N27" s="73">
        <v>2</v>
      </c>
      <c r="O27" s="67">
        <v>6</v>
      </c>
      <c r="P27" s="68"/>
      <c r="Q27" s="71"/>
    </row>
    <row r="28" spans="1:17" s="52" customFormat="1" ht="14.45" x14ac:dyDescent="0.3">
      <c r="A28" s="134"/>
      <c r="B28" s="73"/>
      <c r="C28" s="67"/>
      <c r="D28" s="67"/>
      <c r="E28" s="67"/>
      <c r="F28" s="67"/>
      <c r="G28" s="67"/>
      <c r="H28" s="131"/>
      <c r="I28" s="68"/>
      <c r="J28" s="73"/>
      <c r="K28" s="67"/>
      <c r="L28" s="67"/>
      <c r="M28" s="68"/>
      <c r="N28" s="73"/>
      <c r="O28" s="67"/>
      <c r="P28" s="68"/>
      <c r="Q28" s="71"/>
    </row>
    <row r="29" spans="1:17" ht="14.45" x14ac:dyDescent="0.3">
      <c r="A29" s="134"/>
      <c r="B29" s="73"/>
      <c r="C29" s="67"/>
      <c r="D29" s="67"/>
      <c r="E29" s="67"/>
      <c r="F29" s="67"/>
      <c r="G29" s="67"/>
      <c r="H29" s="131"/>
      <c r="I29" s="68"/>
      <c r="J29" s="73"/>
      <c r="K29" s="67"/>
      <c r="L29" s="67"/>
      <c r="M29" s="68"/>
      <c r="N29" s="73"/>
      <c r="O29" s="67"/>
      <c r="P29" s="68"/>
      <c r="Q29" s="71"/>
    </row>
    <row r="30" spans="1:17" thickBot="1" x14ac:dyDescent="0.35">
      <c r="A30" s="135"/>
      <c r="B30" s="136"/>
      <c r="C30" s="137"/>
      <c r="D30" s="137"/>
      <c r="E30" s="137"/>
      <c r="F30" s="137"/>
      <c r="G30" s="137"/>
      <c r="H30" s="138"/>
      <c r="I30" s="140"/>
      <c r="J30" s="73"/>
      <c r="K30" s="67"/>
      <c r="L30" s="67"/>
      <c r="M30" s="68"/>
      <c r="N30" s="67"/>
      <c r="O30" s="67"/>
      <c r="P30" s="70"/>
      <c r="Q30" s="147"/>
    </row>
    <row r="31" spans="1:17" thickBot="1" x14ac:dyDescent="0.35">
      <c r="A31" s="91" t="s">
        <v>11</v>
      </c>
      <c r="B31" s="129">
        <f t="shared" ref="B31:P31" si="0">SUM(B7:B30)</f>
        <v>99.5</v>
      </c>
      <c r="C31" s="129">
        <f t="shared" si="0"/>
        <v>21.875</v>
      </c>
      <c r="D31" s="129">
        <f t="shared" si="0"/>
        <v>0</v>
      </c>
      <c r="E31" s="129">
        <f t="shared" si="0"/>
        <v>2</v>
      </c>
      <c r="F31" s="129">
        <f t="shared" si="0"/>
        <v>1</v>
      </c>
      <c r="G31" s="129">
        <f t="shared" si="0"/>
        <v>4</v>
      </c>
      <c r="H31" s="129">
        <f t="shared" si="0"/>
        <v>129.29</v>
      </c>
      <c r="I31" s="130">
        <f t="shared" si="0"/>
        <v>8</v>
      </c>
      <c r="J31" s="95">
        <f t="shared" si="0"/>
        <v>22</v>
      </c>
      <c r="K31" s="92">
        <f t="shared" si="0"/>
        <v>12</v>
      </c>
      <c r="L31" s="92">
        <f t="shared" si="0"/>
        <v>1</v>
      </c>
      <c r="M31" s="92">
        <f t="shared" si="0"/>
        <v>0</v>
      </c>
      <c r="N31" s="92">
        <f t="shared" si="0"/>
        <v>13</v>
      </c>
      <c r="O31" s="92">
        <f t="shared" si="0"/>
        <v>118.4</v>
      </c>
      <c r="P31" s="105">
        <f t="shared" si="0"/>
        <v>3</v>
      </c>
      <c r="Q31" s="106"/>
    </row>
    <row r="33" spans="1:16" s="9" customFormat="1" ht="36.75" customHeight="1" x14ac:dyDescent="0.3"/>
    <row r="34" spans="1:16" ht="15.75" x14ac:dyDescent="0.25">
      <c r="A34" s="27" t="s">
        <v>34</v>
      </c>
    </row>
    <row r="35" spans="1:16" ht="15.75" thickBot="1" x14ac:dyDescent="0.3">
      <c r="A35" s="3" t="s">
        <v>48</v>
      </c>
    </row>
    <row r="36" spans="1:16" ht="15.75" thickBot="1" x14ac:dyDescent="0.3">
      <c r="A36" s="154" t="s">
        <v>0</v>
      </c>
      <c r="B36" s="157" t="s">
        <v>9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9"/>
    </row>
    <row r="37" spans="1:16" ht="15.75" thickBot="1" x14ac:dyDescent="0.3">
      <c r="A37" s="155"/>
      <c r="B37" s="157" t="s">
        <v>8</v>
      </c>
      <c r="C37" s="158"/>
      <c r="D37" s="158"/>
      <c r="E37" s="158"/>
      <c r="F37" s="158"/>
      <c r="G37" s="158"/>
      <c r="H37" s="158"/>
      <c r="I37" s="159"/>
      <c r="J37" s="160" t="s">
        <v>29</v>
      </c>
      <c r="K37" s="160"/>
      <c r="L37" s="160"/>
      <c r="M37" s="161"/>
      <c r="N37" s="157" t="s">
        <v>7</v>
      </c>
      <c r="O37" s="159"/>
      <c r="P37" s="19"/>
    </row>
    <row r="38" spans="1:16" ht="48.75" thickBot="1" x14ac:dyDescent="0.3">
      <c r="A38" s="156"/>
      <c r="B38" s="20" t="s">
        <v>14</v>
      </c>
      <c r="C38" s="21" t="s">
        <v>15</v>
      </c>
      <c r="D38" s="21" t="s">
        <v>38</v>
      </c>
      <c r="E38" s="21" t="s">
        <v>50</v>
      </c>
      <c r="F38" s="22" t="s">
        <v>31</v>
      </c>
      <c r="G38" s="22" t="s">
        <v>16</v>
      </c>
      <c r="H38" s="22" t="s">
        <v>32</v>
      </c>
      <c r="I38" s="23" t="s">
        <v>27</v>
      </c>
      <c r="J38" s="24" t="s">
        <v>19</v>
      </c>
      <c r="K38" s="22" t="s">
        <v>33</v>
      </c>
      <c r="L38" s="22" t="s">
        <v>20</v>
      </c>
      <c r="M38" s="25" t="s">
        <v>21</v>
      </c>
      <c r="N38" s="22" t="s">
        <v>17</v>
      </c>
      <c r="O38" s="22" t="s">
        <v>18</v>
      </c>
      <c r="P38" s="23" t="s">
        <v>28</v>
      </c>
    </row>
    <row r="39" spans="1:16" x14ac:dyDescent="0.25">
      <c r="A39" s="75" t="s">
        <v>51</v>
      </c>
      <c r="B39" s="76">
        <v>5</v>
      </c>
      <c r="C39" s="77"/>
      <c r="D39" s="77"/>
      <c r="E39" s="78"/>
      <c r="F39" s="77"/>
      <c r="G39" s="77"/>
      <c r="H39" s="77">
        <v>4</v>
      </c>
      <c r="I39" s="79"/>
      <c r="J39" s="80"/>
      <c r="K39" s="77"/>
      <c r="L39" s="77"/>
      <c r="M39" s="79"/>
      <c r="N39" s="77"/>
      <c r="O39" s="77"/>
      <c r="P39" s="79"/>
    </row>
    <row r="40" spans="1:16" x14ac:dyDescent="0.25">
      <c r="A40" s="62" t="s">
        <v>54</v>
      </c>
      <c r="B40" s="81"/>
      <c r="C40" s="82"/>
      <c r="D40" s="82"/>
      <c r="E40" s="83"/>
      <c r="F40" s="82"/>
      <c r="G40" s="82"/>
      <c r="H40" s="82"/>
      <c r="I40" s="84"/>
      <c r="J40" s="85"/>
      <c r="K40" s="82"/>
      <c r="L40" s="82"/>
      <c r="M40" s="84"/>
      <c r="N40" s="86"/>
      <c r="O40" s="86"/>
      <c r="P40" s="84"/>
    </row>
    <row r="41" spans="1:16" x14ac:dyDescent="0.25">
      <c r="A41" s="87" t="s">
        <v>57</v>
      </c>
      <c r="B41" s="81">
        <v>2</v>
      </c>
      <c r="C41" s="82"/>
      <c r="D41" s="82"/>
      <c r="E41" s="82"/>
      <c r="F41" s="82"/>
      <c r="G41" s="82"/>
      <c r="H41" s="82">
        <v>1</v>
      </c>
      <c r="I41" s="84"/>
      <c r="J41" s="85"/>
      <c r="K41" s="82"/>
      <c r="L41" s="82"/>
      <c r="M41" s="84"/>
      <c r="N41" s="86"/>
      <c r="O41" s="86">
        <v>4</v>
      </c>
      <c r="P41" s="84"/>
    </row>
    <row r="42" spans="1:16" x14ac:dyDescent="0.25">
      <c r="A42" s="87" t="s">
        <v>62</v>
      </c>
      <c r="B42" s="81"/>
      <c r="C42" s="82"/>
      <c r="D42" s="82"/>
      <c r="E42" s="82"/>
      <c r="F42" s="82"/>
      <c r="G42" s="82"/>
      <c r="H42" s="82"/>
      <c r="I42" s="84"/>
      <c r="J42" s="85"/>
      <c r="K42" s="82"/>
      <c r="L42" s="82"/>
      <c r="M42" s="84"/>
      <c r="N42" s="86"/>
      <c r="O42" s="86"/>
      <c r="P42" s="84"/>
    </row>
    <row r="43" spans="1:16" x14ac:dyDescent="0.25">
      <c r="A43" s="87" t="s">
        <v>65</v>
      </c>
      <c r="B43" s="81"/>
      <c r="C43" s="82"/>
      <c r="D43" s="82"/>
      <c r="E43" s="82"/>
      <c r="F43" s="82"/>
      <c r="G43" s="82"/>
      <c r="H43" s="82"/>
      <c r="I43" s="84"/>
      <c r="J43" s="85"/>
      <c r="K43" s="82"/>
      <c r="L43" s="82"/>
      <c r="M43" s="84"/>
      <c r="N43" s="86"/>
      <c r="O43" s="86"/>
      <c r="P43" s="84"/>
    </row>
    <row r="44" spans="1:16" s="44" customFormat="1" x14ac:dyDescent="0.25">
      <c r="A44" s="87" t="s">
        <v>66</v>
      </c>
      <c r="B44" s="81"/>
      <c r="C44" s="82"/>
      <c r="D44" s="82"/>
      <c r="E44" s="82"/>
      <c r="F44" s="82"/>
      <c r="G44" s="82"/>
      <c r="H44" s="82"/>
      <c r="I44" s="84"/>
      <c r="J44" s="85"/>
      <c r="K44" s="82"/>
      <c r="L44" s="82"/>
      <c r="M44" s="84"/>
      <c r="N44" s="86"/>
      <c r="O44" s="86"/>
      <c r="P44" s="84"/>
    </row>
    <row r="45" spans="1:16" x14ac:dyDescent="0.25">
      <c r="A45" s="87" t="s">
        <v>70</v>
      </c>
      <c r="B45" s="81">
        <v>3</v>
      </c>
      <c r="C45" s="82">
        <v>1</v>
      </c>
      <c r="D45" s="82"/>
      <c r="E45" s="82"/>
      <c r="F45" s="82"/>
      <c r="G45" s="82"/>
      <c r="H45" s="82">
        <v>2</v>
      </c>
      <c r="I45" s="84"/>
      <c r="J45" s="85"/>
      <c r="K45" s="82"/>
      <c r="L45" s="82"/>
      <c r="M45" s="84"/>
      <c r="N45" s="86"/>
      <c r="O45" s="86"/>
      <c r="P45" s="84"/>
    </row>
    <row r="46" spans="1:16" x14ac:dyDescent="0.25">
      <c r="A46" s="87" t="s">
        <v>73</v>
      </c>
      <c r="B46" s="81"/>
      <c r="C46" s="82">
        <v>1</v>
      </c>
      <c r="D46" s="82"/>
      <c r="E46" s="82"/>
      <c r="F46" s="82"/>
      <c r="G46" s="82"/>
      <c r="H46" s="82"/>
      <c r="I46" s="84"/>
      <c r="J46" s="85"/>
      <c r="K46" s="82"/>
      <c r="L46" s="82"/>
      <c r="M46" s="84"/>
      <c r="N46" s="86"/>
      <c r="O46" s="86"/>
      <c r="P46" s="84"/>
    </row>
    <row r="47" spans="1:16" s="43" customFormat="1" x14ac:dyDescent="0.25">
      <c r="A47" s="87" t="s">
        <v>76</v>
      </c>
      <c r="B47" s="88"/>
      <c r="C47" s="82"/>
      <c r="D47" s="82"/>
      <c r="E47" s="82"/>
      <c r="F47" s="82"/>
      <c r="G47" s="82"/>
      <c r="H47" s="82">
        <v>5</v>
      </c>
      <c r="I47" s="84"/>
      <c r="J47" s="85"/>
      <c r="K47" s="82"/>
      <c r="L47" s="82"/>
      <c r="M47" s="84"/>
      <c r="N47" s="86"/>
      <c r="O47" s="82"/>
      <c r="P47" s="84"/>
    </row>
    <row r="48" spans="1:16" s="52" customFormat="1" x14ac:dyDescent="0.25">
      <c r="A48" s="87" t="s">
        <v>79</v>
      </c>
      <c r="B48" s="88">
        <v>1</v>
      </c>
      <c r="C48" s="82">
        <v>2</v>
      </c>
      <c r="D48" s="82"/>
      <c r="E48" s="82"/>
      <c r="F48" s="82"/>
      <c r="G48" s="82"/>
      <c r="H48" s="82">
        <v>2</v>
      </c>
      <c r="I48" s="84"/>
      <c r="J48" s="85"/>
      <c r="K48" s="89"/>
      <c r="L48" s="82"/>
      <c r="M48" s="84"/>
      <c r="N48" s="82"/>
      <c r="O48" s="82"/>
      <c r="P48" s="84"/>
    </row>
    <row r="49" spans="1:16" s="52" customFormat="1" x14ac:dyDescent="0.25">
      <c r="A49" s="87" t="s">
        <v>85</v>
      </c>
      <c r="B49" s="88"/>
      <c r="C49" s="82"/>
      <c r="D49" s="82"/>
      <c r="E49" s="82"/>
      <c r="F49" s="82"/>
      <c r="G49" s="82"/>
      <c r="H49" s="82">
        <v>2</v>
      </c>
      <c r="I49" s="84">
        <v>4</v>
      </c>
      <c r="J49" s="85"/>
      <c r="K49" s="89"/>
      <c r="L49" s="82"/>
      <c r="M49" s="84"/>
      <c r="N49" s="82"/>
      <c r="O49" s="82"/>
      <c r="P49" s="84"/>
    </row>
    <row r="50" spans="1:16" s="52" customFormat="1" x14ac:dyDescent="0.25">
      <c r="A50" s="87" t="s">
        <v>88</v>
      </c>
      <c r="B50" s="88"/>
      <c r="C50" s="82"/>
      <c r="D50" s="82"/>
      <c r="E50" s="82"/>
      <c r="F50" s="82"/>
      <c r="G50" s="82"/>
      <c r="H50" s="82"/>
      <c r="I50" s="84"/>
      <c r="J50" s="85"/>
      <c r="K50" s="89"/>
      <c r="L50" s="82"/>
      <c r="M50" s="84"/>
      <c r="N50" s="82"/>
      <c r="O50" s="82"/>
      <c r="P50" s="84"/>
    </row>
    <row r="51" spans="1:16" s="52" customFormat="1" x14ac:dyDescent="0.25">
      <c r="A51" s="87" t="s">
        <v>92</v>
      </c>
      <c r="B51" s="88">
        <v>10</v>
      </c>
      <c r="C51" s="82"/>
      <c r="D51" s="82"/>
      <c r="E51" s="82"/>
      <c r="F51" s="82"/>
      <c r="G51" s="82"/>
      <c r="H51" s="82"/>
      <c r="I51" s="84"/>
      <c r="J51" s="85"/>
      <c r="K51" s="89"/>
      <c r="L51" s="82"/>
      <c r="M51" s="84"/>
      <c r="N51" s="82"/>
      <c r="O51" s="82">
        <v>4</v>
      </c>
      <c r="P51" s="84"/>
    </row>
    <row r="52" spans="1:16" s="52" customFormat="1" x14ac:dyDescent="0.25">
      <c r="A52" s="87" t="s">
        <v>98</v>
      </c>
      <c r="B52" s="88">
        <v>1</v>
      </c>
      <c r="C52" s="82"/>
      <c r="D52" s="82"/>
      <c r="E52" s="82"/>
      <c r="F52" s="82"/>
      <c r="G52" s="82"/>
      <c r="H52" s="82"/>
      <c r="I52" s="84"/>
      <c r="J52" s="85"/>
      <c r="K52" s="89"/>
      <c r="L52" s="82"/>
      <c r="M52" s="84"/>
      <c r="N52" s="82"/>
      <c r="O52" s="82"/>
      <c r="P52" s="84"/>
    </row>
    <row r="53" spans="1:16" s="52" customFormat="1" x14ac:dyDescent="0.25">
      <c r="A53" s="87" t="s">
        <v>99</v>
      </c>
      <c r="B53" s="88"/>
      <c r="C53" s="82"/>
      <c r="D53" s="82"/>
      <c r="E53" s="82"/>
      <c r="F53" s="82"/>
      <c r="G53" s="82"/>
      <c r="H53" s="82"/>
      <c r="I53" s="84"/>
      <c r="J53" s="85"/>
      <c r="K53" s="89"/>
      <c r="L53" s="82"/>
      <c r="M53" s="84"/>
      <c r="N53" s="82"/>
      <c r="O53" s="82"/>
      <c r="P53" s="84"/>
    </row>
    <row r="54" spans="1:16" s="52" customFormat="1" x14ac:dyDescent="0.25">
      <c r="A54" s="87" t="s">
        <v>103</v>
      </c>
      <c r="B54" s="88">
        <v>2</v>
      </c>
      <c r="C54" s="82"/>
      <c r="D54" s="82"/>
      <c r="E54" s="82"/>
      <c r="F54" s="82"/>
      <c r="G54" s="82"/>
      <c r="H54" s="82">
        <v>5</v>
      </c>
      <c r="I54" s="84"/>
      <c r="J54" s="85"/>
      <c r="K54" s="89"/>
      <c r="L54" s="82"/>
      <c r="M54" s="84"/>
      <c r="N54" s="82"/>
      <c r="O54" s="82"/>
      <c r="P54" s="84"/>
    </row>
    <row r="55" spans="1:16" s="52" customFormat="1" x14ac:dyDescent="0.25">
      <c r="A55" s="87" t="s">
        <v>107</v>
      </c>
      <c r="B55" s="88"/>
      <c r="C55" s="82"/>
      <c r="D55" s="82"/>
      <c r="E55" s="82"/>
      <c r="F55" s="82"/>
      <c r="G55" s="82"/>
      <c r="H55" s="82">
        <v>2</v>
      </c>
      <c r="I55" s="84"/>
      <c r="J55" s="85"/>
      <c r="K55" s="89"/>
      <c r="L55" s="82"/>
      <c r="M55" s="84"/>
      <c r="N55" s="82"/>
      <c r="O55" s="82"/>
      <c r="P55" s="84"/>
    </row>
    <row r="56" spans="1:16" s="52" customFormat="1" x14ac:dyDescent="0.25">
      <c r="A56" s="87" t="s">
        <v>108</v>
      </c>
      <c r="B56" s="88">
        <v>1</v>
      </c>
      <c r="C56" s="82"/>
      <c r="D56" s="82"/>
      <c r="E56" s="82"/>
      <c r="F56" s="82"/>
      <c r="G56" s="82"/>
      <c r="H56" s="82">
        <v>2</v>
      </c>
      <c r="I56" s="84"/>
      <c r="J56" s="85"/>
      <c r="K56" s="89"/>
      <c r="L56" s="82"/>
      <c r="M56" s="84"/>
      <c r="N56" s="82"/>
      <c r="O56" s="82">
        <v>15</v>
      </c>
      <c r="P56" s="84"/>
    </row>
    <row r="57" spans="1:16" s="52" customFormat="1" x14ac:dyDescent="0.25">
      <c r="A57" s="87" t="s">
        <v>111</v>
      </c>
      <c r="B57" s="88"/>
      <c r="C57" s="82"/>
      <c r="D57" s="82"/>
      <c r="E57" s="82"/>
      <c r="F57" s="82"/>
      <c r="G57" s="82"/>
      <c r="H57" s="82"/>
      <c r="I57" s="84"/>
      <c r="J57" s="85"/>
      <c r="K57" s="89"/>
      <c r="L57" s="82"/>
      <c r="M57" s="84"/>
      <c r="N57" s="82"/>
      <c r="O57" s="82">
        <v>18</v>
      </c>
      <c r="P57" s="84"/>
    </row>
    <row r="58" spans="1:16" s="52" customFormat="1" x14ac:dyDescent="0.25">
      <c r="A58" s="87" t="s">
        <v>115</v>
      </c>
      <c r="B58" s="88">
        <v>4</v>
      </c>
      <c r="C58" s="82"/>
      <c r="D58" s="82"/>
      <c r="E58" s="82"/>
      <c r="F58" s="82"/>
      <c r="G58" s="82"/>
      <c r="H58" s="82"/>
      <c r="I58" s="84"/>
      <c r="J58" s="85"/>
      <c r="K58" s="89"/>
      <c r="L58" s="82"/>
      <c r="M58" s="84"/>
      <c r="N58" s="82"/>
      <c r="O58" s="82"/>
      <c r="P58" s="84"/>
    </row>
    <row r="59" spans="1:16" s="52" customFormat="1" x14ac:dyDescent="0.25">
      <c r="A59" s="87" t="s">
        <v>121</v>
      </c>
      <c r="B59" s="88"/>
      <c r="C59" s="82"/>
      <c r="D59" s="82"/>
      <c r="E59" s="82"/>
      <c r="F59" s="82"/>
      <c r="G59" s="82"/>
      <c r="H59" s="82"/>
      <c r="I59" s="84"/>
      <c r="J59" s="85"/>
      <c r="K59" s="89"/>
      <c r="L59" s="82"/>
      <c r="M59" s="84"/>
      <c r="N59" s="82"/>
      <c r="O59" s="82"/>
      <c r="P59" s="84"/>
    </row>
    <row r="60" spans="1:16" s="52" customFormat="1" x14ac:dyDescent="0.25">
      <c r="A60" s="87"/>
      <c r="B60" s="88"/>
      <c r="C60" s="82"/>
      <c r="D60" s="82"/>
      <c r="E60" s="82"/>
      <c r="F60" s="82"/>
      <c r="G60" s="82"/>
      <c r="H60" s="82"/>
      <c r="I60" s="84"/>
      <c r="J60" s="85"/>
      <c r="K60" s="89"/>
      <c r="L60" s="82"/>
      <c r="M60" s="84"/>
      <c r="N60" s="82"/>
      <c r="O60" s="82"/>
      <c r="P60" s="84"/>
    </row>
    <row r="61" spans="1:16" x14ac:dyDescent="0.25">
      <c r="A61" s="87"/>
      <c r="B61" s="88"/>
      <c r="C61" s="82"/>
      <c r="D61" s="82"/>
      <c r="E61" s="82"/>
      <c r="F61" s="82"/>
      <c r="G61" s="82"/>
      <c r="H61" s="82"/>
      <c r="I61" s="84"/>
      <c r="J61" s="85"/>
      <c r="K61" s="89"/>
      <c r="L61" s="82"/>
      <c r="M61" s="84"/>
      <c r="N61" s="82"/>
      <c r="O61" s="82"/>
      <c r="P61" s="84"/>
    </row>
    <row r="62" spans="1:16" ht="15.75" thickBot="1" x14ac:dyDescent="0.3">
      <c r="A62" s="87"/>
      <c r="B62" s="81"/>
      <c r="C62" s="90"/>
      <c r="D62" s="82"/>
      <c r="E62" s="82"/>
      <c r="F62" s="82"/>
      <c r="G62" s="82"/>
      <c r="H62" s="82"/>
      <c r="I62" s="84"/>
      <c r="J62" s="85"/>
      <c r="K62" s="82"/>
      <c r="L62" s="82"/>
      <c r="M62" s="84"/>
      <c r="N62" s="82"/>
      <c r="O62" s="89"/>
      <c r="P62" s="84"/>
    </row>
    <row r="63" spans="1:16" ht="15.75" thickBot="1" x14ac:dyDescent="0.3">
      <c r="A63" s="91" t="s">
        <v>11</v>
      </c>
      <c r="B63" s="92">
        <f t="shared" ref="B63:P63" si="1">SUM(B39:B62)</f>
        <v>29</v>
      </c>
      <c r="C63" s="92">
        <f t="shared" si="1"/>
        <v>4</v>
      </c>
      <c r="D63" s="92">
        <f t="shared" si="1"/>
        <v>0</v>
      </c>
      <c r="E63" s="93">
        <f t="shared" si="1"/>
        <v>0</v>
      </c>
      <c r="F63" s="93">
        <f t="shared" si="1"/>
        <v>0</v>
      </c>
      <c r="G63" s="93">
        <f t="shared" si="1"/>
        <v>0</v>
      </c>
      <c r="H63" s="93">
        <f>SUM(H39:H62)</f>
        <v>25</v>
      </c>
      <c r="I63" s="94">
        <f t="shared" si="1"/>
        <v>4</v>
      </c>
      <c r="J63" s="95">
        <f t="shared" si="1"/>
        <v>0</v>
      </c>
      <c r="K63" s="93">
        <f t="shared" si="1"/>
        <v>0</v>
      </c>
      <c r="L63" s="93">
        <f t="shared" si="1"/>
        <v>0</v>
      </c>
      <c r="M63" s="95">
        <f t="shared" si="1"/>
        <v>0</v>
      </c>
      <c r="N63" s="92">
        <f t="shared" si="1"/>
        <v>0</v>
      </c>
      <c r="O63" s="93">
        <f t="shared" si="1"/>
        <v>41</v>
      </c>
      <c r="P63" s="96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6:A38"/>
    <mergeCell ref="B36:P36"/>
    <mergeCell ref="B37:I37"/>
    <mergeCell ref="J37:M37"/>
    <mergeCell ref="N37:O37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19" t="s">
        <v>0</v>
      </c>
      <c r="B1" s="19" t="s">
        <v>1</v>
      </c>
      <c r="C1" s="26" t="s">
        <v>2</v>
      </c>
      <c r="D1" s="28" t="s">
        <v>3</v>
      </c>
      <c r="E1" s="173" t="s">
        <v>36</v>
      </c>
      <c r="F1" s="174"/>
    </row>
    <row r="2" spans="1:6" ht="94.5" customHeight="1" thickBot="1" x14ac:dyDescent="0.3">
      <c r="A2" s="29"/>
      <c r="B2" s="30"/>
      <c r="C2" s="30"/>
      <c r="D2" s="31"/>
      <c r="E2" s="171" t="s">
        <v>43</v>
      </c>
      <c r="F2" s="172"/>
    </row>
    <row r="3" spans="1:6" ht="17.25" customHeight="1" thickBot="1" x14ac:dyDescent="0.35">
      <c r="A3" s="29"/>
      <c r="B3" s="30"/>
      <c r="C3" s="30"/>
      <c r="D3" s="31"/>
      <c r="E3" s="171"/>
      <c r="F3" s="172"/>
    </row>
    <row r="4" spans="1:6" thickBot="1" x14ac:dyDescent="0.35">
      <c r="A4" s="12"/>
      <c r="B4" s="13"/>
      <c r="C4" s="13"/>
      <c r="D4" s="10"/>
      <c r="E4" s="171"/>
      <c r="F4" s="172"/>
    </row>
    <row r="5" spans="1:6" thickBot="1" x14ac:dyDescent="0.35">
      <c r="A5" s="29"/>
      <c r="B5" s="30"/>
      <c r="C5" s="30"/>
      <c r="D5" s="31"/>
      <c r="E5" s="171"/>
      <c r="F5" s="172"/>
    </row>
    <row r="6" spans="1:6" thickBot="1" x14ac:dyDescent="0.35">
      <c r="A6" s="32"/>
      <c r="B6" s="30"/>
      <c r="C6" s="30"/>
      <c r="D6" s="33"/>
      <c r="E6" s="171"/>
      <c r="F6" s="172"/>
    </row>
    <row r="7" spans="1:6" thickBot="1" x14ac:dyDescent="0.35">
      <c r="A7" s="34" t="s">
        <v>35</v>
      </c>
      <c r="B7" s="35"/>
      <c r="C7" s="36"/>
      <c r="D7" s="37"/>
      <c r="E7" s="38"/>
      <c r="F7" s="39"/>
    </row>
    <row r="9" spans="1:6" x14ac:dyDescent="0.25">
      <c r="A9" s="50" t="s">
        <v>41</v>
      </c>
      <c r="B9" s="50"/>
      <c r="C9" s="50"/>
      <c r="D9" s="50"/>
      <c r="E9" s="50"/>
      <c r="F9" s="50"/>
    </row>
    <row r="10" spans="1:6" x14ac:dyDescent="0.25">
      <c r="A10" s="50" t="s">
        <v>46</v>
      </c>
      <c r="B10" s="50"/>
      <c r="C10" s="50"/>
      <c r="D10" s="50"/>
      <c r="E10" s="50"/>
      <c r="F10" s="50"/>
    </row>
    <row r="11" spans="1:6" x14ac:dyDescent="0.25">
      <c r="A11" s="170" t="s">
        <v>47</v>
      </c>
      <c r="B11" s="170"/>
      <c r="C11" s="170"/>
      <c r="D11" s="170"/>
      <c r="E11" s="170"/>
      <c r="F11" s="170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2020-02-14T09:07:32Z</dcterms:modified>
</cp:coreProperties>
</file>