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 l="1"/>
  <c r="H15" i="5"/>
  <c r="C31" i="5"/>
  <c r="C15" i="5"/>
  <c r="K13" i="1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B31" i="5"/>
  <c r="I13" i="1"/>
  <c r="J13" i="1"/>
  <c r="D13" i="1"/>
  <c r="D15" i="5"/>
  <c r="E15" i="5"/>
  <c r="F15" i="5"/>
  <c r="G15" i="5"/>
  <c r="I15" i="5"/>
  <c r="N15" i="5"/>
  <c r="O15" i="5"/>
  <c r="P15" i="5"/>
  <c r="J15" i="5"/>
  <c r="K15" i="5"/>
  <c r="L15" i="5"/>
  <c r="M15" i="5"/>
  <c r="B15" i="5"/>
  <c r="H13" i="1"/>
  <c r="G13" i="1"/>
  <c r="F13" i="1"/>
  <c r="E13" i="1"/>
</calcChain>
</file>

<file path=xl/sharedStrings.xml><?xml version="1.0" encoding="utf-8"?>
<sst xmlns="http://schemas.openxmlformats.org/spreadsheetml/2006/main" count="124" uniqueCount="78">
  <si>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</si>
  <si>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</si>
  <si>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</si>
  <si>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</si>
  <si>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</si>
  <si>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</si>
  <si>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</si>
  <si>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</si>
  <si>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</si>
  <si>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</si>
  <si>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</si>
  <si>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</si>
  <si>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</si>
  <si>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</si>
  <si>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</si>
  <si>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</si>
  <si>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</si>
  <si>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</si>
  <si>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</si>
  <si>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</si>
  <si>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</si>
  <si>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</si>
  <si>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</si>
  <si>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</si>
  <si>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</si>
  <si>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</si>
  <si>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</si>
  <si>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</si>
  <si>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</si>
  <si>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</si>
  <si>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</si>
  <si>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</si>
  <si>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</si>
  <si>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</si>
  <si>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</si>
  <si>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</si>
  <si>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</si>
  <si>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</si>
  <si>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</si>
  <si>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</si>
  <si>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</si>
  <si>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</si>
  <si>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</si>
  <si>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</si>
  <si>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</si>
  <si>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</si>
  <si>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</si>
  <si>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</si>
  <si>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</si>
  <si>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</si>
  <si>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</si>
  <si>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</si>
  <si>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>SP2019/8</t>
  </si>
  <si>
    <t>SP2019/14</t>
  </si>
  <si>
    <t>SP2019/94</t>
  </si>
  <si>
    <t>SP2019/96</t>
  </si>
  <si>
    <t>SP2019/98</t>
  </si>
  <si>
    <t>SP2019/106</t>
  </si>
  <si>
    <t>SP2019/121</t>
  </si>
  <si>
    <t>SP2019/158</t>
  </si>
  <si>
    <t>Jankůj Vojtěch Ing.</t>
  </si>
  <si>
    <t>Šudrychová Izabela Ing.</t>
  </si>
  <si>
    <t>Buba Hana Ing.</t>
  </si>
  <si>
    <t>Šplíchalová Alena Ing.</t>
  </si>
  <si>
    <t>Poledník Jan Ing.</t>
  </si>
  <si>
    <t>Tomanová Kateřina Ing.</t>
  </si>
  <si>
    <t>Kadlubcová Miriam Ing.</t>
  </si>
  <si>
    <t>Klečka Vít Ing.</t>
  </si>
  <si>
    <t>Bezpečná jízda zásahové požární techniky k zásahu</t>
  </si>
  <si>
    <t>Vývoj kultury bezpečnosti v letectví v kontextu příčin leteckých nehod proudových letounů</t>
  </si>
  <si>
    <t>Chování vybraných materiálů a povrchových úprav při působení zvýšených teplot</t>
  </si>
  <si>
    <t>Výzkum indikátorů vzniku nežádoucích událostí narušujících funkční parametry prvků elektroenergetické kritické infrastruktury</t>
  </si>
  <si>
    <t>Teploty vznícení kapalných uhlovodíků</t>
  </si>
  <si>
    <t>Mechanismus pro sjednocení přístupu k tvorbě bezpečnostních plánů</t>
  </si>
  <si>
    <t>Komparace měření velikosti vodních kapek v mlhovém proudu</t>
  </si>
  <si>
    <t>Stanovení koncentrace peroxidu vodíku technikami laser-diodové spektroskopie.</t>
  </si>
  <si>
    <t>31.12.2019</t>
  </si>
  <si>
    <t>Fakulta bezpečnostního inženýrství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</si>
</sst>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4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5" fillId="0" borderId="23" xfId="0" applyFont="1" applyFill="1" applyBorder="1" applyAlignment="1">
      <alignment horizontal="right" vertical="center"/>
    </xf>
    <xf numFmtId="3" fontId="5" fillId="0" borderId="6" xfId="0" applyNumberFormat="1" applyFont="1" applyBorder="1" applyAlignment="1" applyProtection="1">
      <alignment vertical="center"/>
      <protection locked="0"/>
    </xf>
    <xf numFmtId="4" fontId="5" fillId="0" borderId="6" xfId="0" applyNumberFormat="1" applyFont="1" applyBorder="1" applyAlignment="1" applyProtection="1">
      <alignment vertical="center"/>
      <protection locked="0"/>
    </xf>
    <xf numFmtId="4" fontId="5" fillId="0" borderId="6" xfId="0" applyNumberFormat="1" applyFont="1" applyFill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85927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94586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5.85546875" style="3" customWidth="1"/>
    <col min="3" max="3" width="16.42578125" style="3" customWidth="1"/>
    <col min="4" max="4" width="11" style="3" customWidth="1"/>
    <col min="5" max="5" width="9.7109375" style="3" customWidth="1"/>
    <col min="6" max="6" width="11.7109375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12" t="s">
        <v>22</v>
      </c>
      <c r="D1" s="141" t="s">
        <v>77</v>
      </c>
      <c r="E1" s="141"/>
      <c r="F1" s="141"/>
    </row>
    <row r="2" spans="1:18" ht="18.75" x14ac:dyDescent="0.25">
      <c r="A2" s="119" t="s">
        <v>46</v>
      </c>
      <c r="B2" s="119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7" t="s">
        <v>0</v>
      </c>
      <c r="B4" s="57" t="s">
        <v>1</v>
      </c>
      <c r="C4" s="27" t="s">
        <v>2</v>
      </c>
      <c r="D4" s="58" t="s">
        <v>3</v>
      </c>
      <c r="E4" s="58" t="s">
        <v>4</v>
      </c>
      <c r="F4" s="58" t="s">
        <v>5</v>
      </c>
      <c r="G4" s="58" t="s">
        <v>12</v>
      </c>
      <c r="H4" s="58" t="s">
        <v>26</v>
      </c>
      <c r="I4" s="58" t="s">
        <v>27</v>
      </c>
      <c r="J4" s="58" t="s">
        <v>13</v>
      </c>
      <c r="K4" s="58" t="s">
        <v>24</v>
      </c>
      <c r="L4" s="58" t="s">
        <v>25</v>
      </c>
      <c r="M4" s="58" t="s">
        <v>6</v>
      </c>
      <c r="N4" s="5"/>
      <c r="O4" s="6"/>
      <c r="P4" s="6"/>
      <c r="Q4" s="6"/>
      <c r="R4" s="6"/>
    </row>
    <row r="5" spans="1:18" ht="22.5" x14ac:dyDescent="0.25">
      <c r="A5" s="19" t="s">
        <v>52</v>
      </c>
      <c r="B5" s="20" t="s">
        <v>68</v>
      </c>
      <c r="C5" s="103" t="s">
        <v>61</v>
      </c>
      <c r="D5" s="113">
        <v>0</v>
      </c>
      <c r="E5" s="116">
        <v>119000</v>
      </c>
      <c r="F5" s="60">
        <v>63000</v>
      </c>
      <c r="G5" s="60">
        <v>63000</v>
      </c>
      <c r="H5" s="102">
        <v>9</v>
      </c>
      <c r="I5" s="102">
        <v>6</v>
      </c>
      <c r="J5" s="102">
        <v>5</v>
      </c>
      <c r="K5" s="102">
        <v>3.66</v>
      </c>
      <c r="L5" s="102">
        <v>3</v>
      </c>
      <c r="M5" s="61" t="s">
        <v>76</v>
      </c>
    </row>
    <row r="6" spans="1:18" s="65" customFormat="1" ht="33.75" x14ac:dyDescent="0.25">
      <c r="A6" s="19" t="s">
        <v>53</v>
      </c>
      <c r="B6" s="20" t="s">
        <v>69</v>
      </c>
      <c r="C6" s="103" t="s">
        <v>62</v>
      </c>
      <c r="D6" s="113">
        <v>0</v>
      </c>
      <c r="E6" s="116">
        <v>142000</v>
      </c>
      <c r="F6" s="12">
        <v>74250</v>
      </c>
      <c r="G6" s="12">
        <v>54000</v>
      </c>
      <c r="H6" s="62">
        <v>6</v>
      </c>
      <c r="I6" s="62">
        <v>3</v>
      </c>
      <c r="J6" s="62">
        <v>3</v>
      </c>
      <c r="K6" s="63">
        <v>2.33</v>
      </c>
      <c r="L6" s="63">
        <v>4</v>
      </c>
      <c r="M6" s="61" t="s">
        <v>76</v>
      </c>
    </row>
    <row r="7" spans="1:18" ht="33.75" x14ac:dyDescent="0.25">
      <c r="A7" s="19" t="s">
        <v>54</v>
      </c>
      <c r="B7" s="20" t="s">
        <v>70</v>
      </c>
      <c r="C7" s="103" t="s">
        <v>60</v>
      </c>
      <c r="D7" s="113">
        <v>0</v>
      </c>
      <c r="E7" s="116">
        <v>149000</v>
      </c>
      <c r="F7" s="12">
        <v>66000</v>
      </c>
      <c r="G7" s="12">
        <v>66000</v>
      </c>
      <c r="H7" s="62">
        <v>7</v>
      </c>
      <c r="I7" s="62">
        <v>4</v>
      </c>
      <c r="J7" s="62">
        <v>3</v>
      </c>
      <c r="K7" s="63">
        <v>2.75</v>
      </c>
      <c r="L7" s="63">
        <v>3</v>
      </c>
      <c r="M7" s="61" t="s">
        <v>76</v>
      </c>
      <c r="O7" s="118" t="s">
        <v>43</v>
      </c>
      <c r="P7" s="118"/>
    </row>
    <row r="8" spans="1:18" ht="56.25" x14ac:dyDescent="0.25">
      <c r="A8" s="19" t="s">
        <v>55</v>
      </c>
      <c r="B8" s="20" t="s">
        <v>71</v>
      </c>
      <c r="C8" s="103" t="s">
        <v>63</v>
      </c>
      <c r="D8" s="113">
        <v>0</v>
      </c>
      <c r="E8" s="116">
        <v>216200.25</v>
      </c>
      <c r="F8" s="12">
        <v>121000</v>
      </c>
      <c r="G8" s="7">
        <v>121000</v>
      </c>
      <c r="H8" s="62">
        <v>7</v>
      </c>
      <c r="I8" s="62">
        <v>6</v>
      </c>
      <c r="J8" s="62">
        <v>6</v>
      </c>
      <c r="K8" s="63">
        <v>5.5</v>
      </c>
      <c r="L8" s="63">
        <v>1</v>
      </c>
      <c r="M8" s="61" t="s">
        <v>76</v>
      </c>
      <c r="O8" s="118"/>
      <c r="P8" s="118"/>
    </row>
    <row r="9" spans="1:18" ht="22.5" x14ac:dyDescent="0.25">
      <c r="A9" s="19" t="s">
        <v>56</v>
      </c>
      <c r="B9" s="20" t="s">
        <v>72</v>
      </c>
      <c r="C9" s="103" t="s">
        <v>64</v>
      </c>
      <c r="D9" s="113">
        <v>0</v>
      </c>
      <c r="E9" s="116">
        <v>87000</v>
      </c>
      <c r="F9" s="12">
        <v>30000</v>
      </c>
      <c r="G9" s="12">
        <v>30000</v>
      </c>
      <c r="H9" s="62">
        <v>2</v>
      </c>
      <c r="I9" s="62">
        <v>1</v>
      </c>
      <c r="J9" s="62">
        <v>1</v>
      </c>
      <c r="K9" s="63">
        <v>1</v>
      </c>
      <c r="L9" s="63">
        <v>1</v>
      </c>
      <c r="M9" s="61" t="s">
        <v>76</v>
      </c>
    </row>
    <row r="10" spans="1:18" ht="33.75" x14ac:dyDescent="0.25">
      <c r="A10" s="19" t="s">
        <v>57</v>
      </c>
      <c r="B10" s="20" t="s">
        <v>73</v>
      </c>
      <c r="C10" s="103" t="s">
        <v>65</v>
      </c>
      <c r="D10" s="113">
        <v>0</v>
      </c>
      <c r="E10" s="116">
        <v>150700</v>
      </c>
      <c r="F10" s="12">
        <v>54000</v>
      </c>
      <c r="G10" s="12">
        <v>54000</v>
      </c>
      <c r="H10" s="62">
        <v>4</v>
      </c>
      <c r="I10" s="62">
        <v>2</v>
      </c>
      <c r="J10" s="62">
        <v>2</v>
      </c>
      <c r="K10" s="63">
        <v>2</v>
      </c>
      <c r="L10" s="63">
        <v>2</v>
      </c>
      <c r="M10" s="61" t="s">
        <v>76</v>
      </c>
    </row>
    <row r="11" spans="1:18" ht="22.5" x14ac:dyDescent="0.25">
      <c r="A11" s="19" t="s">
        <v>58</v>
      </c>
      <c r="B11" s="20" t="s">
        <v>74</v>
      </c>
      <c r="C11" s="103" t="s">
        <v>66</v>
      </c>
      <c r="D11" s="113">
        <v>0</v>
      </c>
      <c r="E11" s="116">
        <v>208000</v>
      </c>
      <c r="F11" s="12">
        <v>54000</v>
      </c>
      <c r="G11" s="12">
        <v>54000</v>
      </c>
      <c r="H11" s="62">
        <v>4</v>
      </c>
      <c r="I11" s="62">
        <v>2</v>
      </c>
      <c r="J11" s="62">
        <v>2</v>
      </c>
      <c r="K11" s="63">
        <v>2</v>
      </c>
      <c r="L11" s="63">
        <v>2</v>
      </c>
      <c r="M11" s="61" t="s">
        <v>76</v>
      </c>
    </row>
    <row r="12" spans="1:18" ht="36" customHeight="1" thickBot="1" x14ac:dyDescent="0.3">
      <c r="A12" s="19" t="s">
        <v>59</v>
      </c>
      <c r="B12" s="20" t="s">
        <v>75</v>
      </c>
      <c r="C12" s="103" t="s">
        <v>67</v>
      </c>
      <c r="D12" s="113">
        <v>0</v>
      </c>
      <c r="E12" s="116">
        <v>361200</v>
      </c>
      <c r="F12" s="114">
        <v>81000</v>
      </c>
      <c r="G12" s="115">
        <v>81000</v>
      </c>
      <c r="H12" s="62">
        <v>8</v>
      </c>
      <c r="I12" s="62">
        <v>5</v>
      </c>
      <c r="J12" s="62">
        <v>4</v>
      </c>
      <c r="K12" s="63">
        <v>5</v>
      </c>
      <c r="L12" s="63">
        <v>3</v>
      </c>
      <c r="M12" s="61" t="s">
        <v>76</v>
      </c>
      <c r="O12" s="118" t="s">
        <v>45</v>
      </c>
      <c r="P12" s="118"/>
    </row>
    <row r="13" spans="1:18" ht="15.75" thickBot="1" x14ac:dyDescent="0.3">
      <c r="A13" s="14" t="s">
        <v>11</v>
      </c>
      <c r="B13" s="15"/>
      <c r="C13" s="15"/>
      <c r="D13" s="16">
        <f>SUM(D5:D12)</f>
        <v>0</v>
      </c>
      <c r="E13" s="117">
        <f>SUM(E5:E12)</f>
        <v>1433100.25</v>
      </c>
      <c r="F13" s="17">
        <f>SUM(F5:F11)</f>
        <v>462250</v>
      </c>
      <c r="G13" s="17">
        <f>SUM(G5:G11)</f>
        <v>442000</v>
      </c>
      <c r="H13" s="15">
        <f>SUM(H5:H11)</f>
        <v>39</v>
      </c>
      <c r="I13" s="15">
        <f>SUM(I5:I11)</f>
        <v>24</v>
      </c>
      <c r="J13" s="15">
        <f>SUM(J5:J12)</f>
        <v>26</v>
      </c>
      <c r="K13" s="15">
        <f>SUM(K5:K12)</f>
        <v>24.240000000000002</v>
      </c>
      <c r="L13" s="15">
        <f>SUM(L5:L12)</f>
        <v>19</v>
      </c>
      <c r="M13" s="18"/>
    </row>
    <row r="15" spans="1:18" x14ac:dyDescent="0.25">
      <c r="H15" s="3" t="s">
        <v>23</v>
      </c>
    </row>
    <row r="16" spans="1:18" x14ac:dyDescent="0.25">
      <c r="B16" s="9"/>
    </row>
    <row r="19" spans="2:2" x14ac:dyDescent="0.25">
      <c r="B19" s="4"/>
    </row>
  </sheetData>
  <mergeCells count="4">
    <mergeCell ref="O7:P8"/>
    <mergeCell ref="O12:P12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16" zoomScale="110" zoomScaleNormal="110" workbookViewId="0">
      <selection activeCell="H17" sqref="H17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8"/>
    </row>
    <row r="2" spans="1:17" ht="18.75" x14ac:dyDescent="0.25">
      <c r="A2" s="2" t="s">
        <v>50</v>
      </c>
    </row>
    <row r="3" spans="1:17" ht="15.75" thickBot="1" x14ac:dyDescent="0.3"/>
    <row r="4" spans="1:17" ht="15.75" thickBot="1" x14ac:dyDescent="0.3">
      <c r="A4" s="123" t="s">
        <v>10</v>
      </c>
      <c r="B4" s="120" t="s">
        <v>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1"/>
    </row>
    <row r="5" spans="1:17" ht="15.75" thickBot="1" x14ac:dyDescent="0.3">
      <c r="A5" s="124"/>
      <c r="B5" s="122" t="s">
        <v>8</v>
      </c>
      <c r="C5" s="120"/>
      <c r="D5" s="120"/>
      <c r="E5" s="120"/>
      <c r="F5" s="120"/>
      <c r="G5" s="120"/>
      <c r="H5" s="120"/>
      <c r="I5" s="121"/>
      <c r="J5" s="126" t="s">
        <v>30</v>
      </c>
      <c r="K5" s="126"/>
      <c r="L5" s="126"/>
      <c r="M5" s="127"/>
      <c r="N5" s="122" t="s">
        <v>7</v>
      </c>
      <c r="O5" s="121"/>
      <c r="P5" s="13"/>
    </row>
    <row r="6" spans="1:17" ht="45.75" thickBot="1" x14ac:dyDescent="0.3">
      <c r="A6" s="125"/>
      <c r="B6" s="21" t="s">
        <v>14</v>
      </c>
      <c r="C6" s="95" t="s">
        <v>15</v>
      </c>
      <c r="D6" s="23" t="s">
        <v>39</v>
      </c>
      <c r="E6" s="22" t="s">
        <v>51</v>
      </c>
      <c r="F6" s="23" t="s">
        <v>32</v>
      </c>
      <c r="G6" s="23" t="s">
        <v>40</v>
      </c>
      <c r="H6" s="23" t="s">
        <v>31</v>
      </c>
      <c r="I6" s="108" t="s">
        <v>28</v>
      </c>
      <c r="J6" s="104" t="s">
        <v>19</v>
      </c>
      <c r="K6" s="23" t="s">
        <v>38</v>
      </c>
      <c r="L6" s="23" t="s">
        <v>20</v>
      </c>
      <c r="M6" s="24" t="s">
        <v>21</v>
      </c>
      <c r="N6" s="23" t="s">
        <v>17</v>
      </c>
      <c r="O6" s="23" t="s">
        <v>18</v>
      </c>
      <c r="P6" s="101" t="s">
        <v>29</v>
      </c>
      <c r="Q6" s="110" t="s">
        <v>41</v>
      </c>
    </row>
    <row r="7" spans="1:17" x14ac:dyDescent="0.25">
      <c r="A7" s="19" t="s">
        <v>52</v>
      </c>
      <c r="B7" s="80"/>
      <c r="C7" s="96">
        <v>1</v>
      </c>
      <c r="D7" s="81"/>
      <c r="E7" s="81">
        <v>1</v>
      </c>
      <c r="F7" s="81"/>
      <c r="G7" s="81"/>
      <c r="H7" s="81"/>
      <c r="I7" s="82"/>
      <c r="J7" s="96">
        <v>4</v>
      </c>
      <c r="K7" s="81"/>
      <c r="L7" s="81"/>
      <c r="M7" s="82"/>
      <c r="N7" s="81"/>
      <c r="O7" s="81">
        <v>1</v>
      </c>
      <c r="P7" s="83"/>
      <c r="Q7" s="37"/>
    </row>
    <row r="8" spans="1:17" x14ac:dyDescent="0.25">
      <c r="A8" s="19" t="s">
        <v>53</v>
      </c>
      <c r="B8" s="99"/>
      <c r="C8" s="98"/>
      <c r="D8" s="98"/>
      <c r="E8" s="98"/>
      <c r="F8" s="98"/>
      <c r="G8" s="98"/>
      <c r="H8" s="98">
        <v>1</v>
      </c>
      <c r="I8" s="109"/>
      <c r="J8" s="105"/>
      <c r="K8" s="98"/>
      <c r="L8" s="85"/>
      <c r="M8" s="86"/>
      <c r="N8" s="98"/>
      <c r="O8" s="100"/>
      <c r="P8" s="69"/>
      <c r="Q8" s="38"/>
    </row>
    <row r="9" spans="1:17" x14ac:dyDescent="0.25">
      <c r="A9" s="19" t="s">
        <v>54</v>
      </c>
      <c r="B9" s="84"/>
      <c r="C9" s="85"/>
      <c r="D9" s="85"/>
      <c r="E9" s="85"/>
      <c r="F9" s="85"/>
      <c r="G9" s="85"/>
      <c r="H9" s="85">
        <v>2</v>
      </c>
      <c r="I9" s="86"/>
      <c r="J9" s="97">
        <v>1</v>
      </c>
      <c r="K9" s="85"/>
      <c r="L9" s="85"/>
      <c r="M9" s="86"/>
      <c r="N9" s="85"/>
      <c r="O9" s="85"/>
      <c r="P9" s="69"/>
      <c r="Q9" s="38"/>
    </row>
    <row r="10" spans="1:17" x14ac:dyDescent="0.25">
      <c r="A10" s="19" t="s">
        <v>55</v>
      </c>
      <c r="B10" s="87">
        <v>2</v>
      </c>
      <c r="C10" s="85"/>
      <c r="D10" s="85"/>
      <c r="E10" s="88">
        <v>1</v>
      </c>
      <c r="F10" s="89"/>
      <c r="G10" s="89"/>
      <c r="H10" s="89">
        <v>1</v>
      </c>
      <c r="I10" s="90"/>
      <c r="J10" s="97">
        <v>1</v>
      </c>
      <c r="K10" s="98"/>
      <c r="L10" s="89"/>
      <c r="M10" s="90"/>
      <c r="N10" s="89"/>
      <c r="O10" s="89"/>
      <c r="P10" s="69"/>
      <c r="Q10" s="66"/>
    </row>
    <row r="11" spans="1:17" x14ac:dyDescent="0.25">
      <c r="A11" s="19" t="s">
        <v>56</v>
      </c>
      <c r="B11" s="84"/>
      <c r="C11" s="85"/>
      <c r="D11" s="85"/>
      <c r="E11" s="85"/>
      <c r="F11" s="85"/>
      <c r="G11" s="85"/>
      <c r="H11" s="85"/>
      <c r="I11" s="86"/>
      <c r="J11" s="97"/>
      <c r="K11" s="85"/>
      <c r="L11" s="85"/>
      <c r="M11" s="86"/>
      <c r="N11" s="85"/>
      <c r="O11" s="85"/>
      <c r="P11" s="69"/>
      <c r="Q11" s="38"/>
    </row>
    <row r="12" spans="1:17" s="68" customFormat="1" x14ac:dyDescent="0.25">
      <c r="A12" s="19" t="s">
        <v>57</v>
      </c>
      <c r="B12" s="91"/>
      <c r="C12" s="92"/>
      <c r="D12" s="92"/>
      <c r="E12" s="92"/>
      <c r="F12" s="92"/>
      <c r="G12" s="92"/>
      <c r="H12" s="92">
        <v>5</v>
      </c>
      <c r="I12" s="93"/>
      <c r="J12" s="106">
        <v>2</v>
      </c>
      <c r="K12" s="92"/>
      <c r="L12" s="92"/>
      <c r="M12" s="93"/>
      <c r="N12" s="92"/>
      <c r="O12" s="92"/>
      <c r="P12" s="94"/>
      <c r="Q12" s="67"/>
    </row>
    <row r="13" spans="1:17" x14ac:dyDescent="0.25">
      <c r="A13" s="19" t="s">
        <v>58</v>
      </c>
      <c r="B13" s="84"/>
      <c r="C13" s="85"/>
      <c r="D13" s="85"/>
      <c r="E13" s="85"/>
      <c r="F13" s="85"/>
      <c r="G13" s="85"/>
      <c r="H13" s="85"/>
      <c r="I13" s="86">
        <v>1</v>
      </c>
      <c r="J13" s="97">
        <v>1</v>
      </c>
      <c r="K13" s="85"/>
      <c r="L13" s="85"/>
      <c r="M13" s="86"/>
      <c r="N13" s="85"/>
      <c r="O13" s="85"/>
      <c r="P13" s="69"/>
      <c r="Q13" s="38"/>
    </row>
    <row r="14" spans="1:17" ht="15.75" thickBot="1" x14ac:dyDescent="0.3">
      <c r="A14" s="19" t="s">
        <v>59</v>
      </c>
      <c r="B14" s="84">
        <v>1</v>
      </c>
      <c r="C14" s="85"/>
      <c r="D14" s="85"/>
      <c r="E14" s="85"/>
      <c r="F14" s="85"/>
      <c r="G14" s="85"/>
      <c r="H14" s="98"/>
      <c r="I14" s="86"/>
      <c r="J14" s="97"/>
      <c r="K14" s="85"/>
      <c r="L14" s="85"/>
      <c r="M14" s="86"/>
      <c r="N14" s="85"/>
      <c r="O14" s="85"/>
      <c r="P14" s="69"/>
      <c r="Q14" s="38"/>
    </row>
    <row r="15" spans="1:17" ht="15.75" thickBot="1" x14ac:dyDescent="0.3">
      <c r="A15" s="25" t="s">
        <v>11</v>
      </c>
      <c r="B15" s="26">
        <f t="shared" ref="B15:P15" si="0">SUM(B7:B14)</f>
        <v>3</v>
      </c>
      <c r="C15" s="26">
        <f t="shared" si="0"/>
        <v>1</v>
      </c>
      <c r="D15" s="26">
        <f t="shared" si="0"/>
        <v>0</v>
      </c>
      <c r="E15" s="26">
        <f t="shared" si="0"/>
        <v>2</v>
      </c>
      <c r="F15" s="26">
        <f t="shared" si="0"/>
        <v>0</v>
      </c>
      <c r="G15" s="26">
        <f t="shared" si="0"/>
        <v>0</v>
      </c>
      <c r="H15" s="26">
        <f t="shared" si="0"/>
        <v>9</v>
      </c>
      <c r="I15" s="59">
        <f t="shared" si="0"/>
        <v>1</v>
      </c>
      <c r="J15" s="107">
        <f t="shared" si="0"/>
        <v>9</v>
      </c>
      <c r="K15" s="26">
        <f t="shared" si="0"/>
        <v>0</v>
      </c>
      <c r="L15" s="26">
        <f t="shared" si="0"/>
        <v>0</v>
      </c>
      <c r="M15" s="26">
        <f t="shared" si="0"/>
        <v>0</v>
      </c>
      <c r="N15" s="26">
        <f t="shared" si="0"/>
        <v>0</v>
      </c>
      <c r="O15" s="26">
        <f t="shared" si="0"/>
        <v>1</v>
      </c>
      <c r="P15" s="59">
        <f t="shared" si="0"/>
        <v>0</v>
      </c>
      <c r="Q15" s="4"/>
    </row>
    <row r="17" spans="1:16" s="10" customFormat="1" ht="36.75" customHeight="1" x14ac:dyDescent="0.25"/>
    <row r="18" spans="1:16" ht="15.75" x14ac:dyDescent="0.25">
      <c r="A18" s="39" t="s">
        <v>35</v>
      </c>
    </row>
    <row r="19" spans="1:16" ht="15.75" thickBot="1" x14ac:dyDescent="0.3">
      <c r="A19" s="3" t="s">
        <v>49</v>
      </c>
    </row>
    <row r="20" spans="1:16" ht="15.75" thickBot="1" x14ac:dyDescent="0.3">
      <c r="A20" s="128" t="s">
        <v>0</v>
      </c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3"/>
    </row>
    <row r="21" spans="1:16" ht="15.75" thickBot="1" x14ac:dyDescent="0.3">
      <c r="A21" s="129"/>
      <c r="B21" s="131" t="s">
        <v>8</v>
      </c>
      <c r="C21" s="132"/>
      <c r="D21" s="132"/>
      <c r="E21" s="132"/>
      <c r="F21" s="132"/>
      <c r="G21" s="132"/>
      <c r="H21" s="132"/>
      <c r="I21" s="133"/>
      <c r="J21" s="134" t="s">
        <v>30</v>
      </c>
      <c r="K21" s="134"/>
      <c r="L21" s="134"/>
      <c r="M21" s="135"/>
      <c r="N21" s="131" t="s">
        <v>7</v>
      </c>
      <c r="O21" s="133"/>
      <c r="P21" s="28"/>
    </row>
    <row r="22" spans="1:16" ht="48.75" thickBot="1" x14ac:dyDescent="0.3">
      <c r="A22" s="130"/>
      <c r="B22" s="29" t="s">
        <v>14</v>
      </c>
      <c r="C22" s="30" t="s">
        <v>15</v>
      </c>
      <c r="D22" s="30" t="s">
        <v>39</v>
      </c>
      <c r="E22" s="30" t="s">
        <v>51</v>
      </c>
      <c r="F22" s="31" t="s">
        <v>32</v>
      </c>
      <c r="G22" s="31" t="s">
        <v>16</v>
      </c>
      <c r="H22" s="31" t="s">
        <v>33</v>
      </c>
      <c r="I22" s="32" t="s">
        <v>28</v>
      </c>
      <c r="J22" s="33" t="s">
        <v>19</v>
      </c>
      <c r="K22" s="31" t="s">
        <v>34</v>
      </c>
      <c r="L22" s="31" t="s">
        <v>20</v>
      </c>
      <c r="M22" s="34" t="s">
        <v>21</v>
      </c>
      <c r="N22" s="31" t="s">
        <v>17</v>
      </c>
      <c r="O22" s="31" t="s">
        <v>18</v>
      </c>
      <c r="P22" s="32" t="s">
        <v>29</v>
      </c>
    </row>
    <row r="23" spans="1:16" x14ac:dyDescent="0.25">
      <c r="A23" s="19" t="s">
        <v>52</v>
      </c>
      <c r="B23" s="70"/>
      <c r="C23" s="71">
        <v>1</v>
      </c>
      <c r="D23" s="71"/>
      <c r="E23" s="72"/>
      <c r="F23" s="71"/>
      <c r="G23" s="71"/>
      <c r="H23" s="71"/>
      <c r="I23" s="73"/>
      <c r="J23" s="74"/>
      <c r="K23" s="71"/>
      <c r="L23" s="71"/>
      <c r="M23" s="73"/>
      <c r="N23" s="71">
        <v>1</v>
      </c>
      <c r="O23" s="71">
        <v>1</v>
      </c>
      <c r="P23" s="73"/>
    </row>
    <row r="24" spans="1:16" x14ac:dyDescent="0.25">
      <c r="A24" s="19" t="s">
        <v>53</v>
      </c>
      <c r="B24" s="75"/>
      <c r="C24" s="64">
        <v>1</v>
      </c>
      <c r="D24" s="64"/>
      <c r="E24" s="76"/>
      <c r="F24" s="64"/>
      <c r="G24" s="64"/>
      <c r="H24" s="64"/>
      <c r="I24" s="77"/>
      <c r="J24" s="78"/>
      <c r="K24" s="64"/>
      <c r="L24" s="64"/>
      <c r="M24" s="77"/>
      <c r="N24" s="79"/>
      <c r="O24" s="79"/>
      <c r="P24" s="77"/>
    </row>
    <row r="25" spans="1:16" x14ac:dyDescent="0.25">
      <c r="A25" s="19" t="s">
        <v>54</v>
      </c>
      <c r="B25" s="75"/>
      <c r="C25" s="64">
        <v>1</v>
      </c>
      <c r="D25" s="64"/>
      <c r="E25" s="64"/>
      <c r="F25" s="64"/>
      <c r="G25" s="64"/>
      <c r="H25" s="64"/>
      <c r="I25" s="77"/>
      <c r="J25" s="78"/>
      <c r="K25" s="64"/>
      <c r="L25" s="64"/>
      <c r="M25" s="77"/>
      <c r="N25" s="79">
        <v>1</v>
      </c>
      <c r="O25" s="79"/>
      <c r="P25" s="77"/>
    </row>
    <row r="26" spans="1:16" x14ac:dyDescent="0.25">
      <c r="A26" s="19" t="s">
        <v>55</v>
      </c>
      <c r="B26" s="75">
        <v>1</v>
      </c>
      <c r="C26" s="64"/>
      <c r="D26" s="64"/>
      <c r="E26" s="64"/>
      <c r="F26" s="64"/>
      <c r="G26" s="64"/>
      <c r="H26" s="64">
        <v>1</v>
      </c>
      <c r="I26" s="77"/>
      <c r="J26" s="78"/>
      <c r="K26" s="64"/>
      <c r="L26" s="64"/>
      <c r="M26" s="77"/>
      <c r="N26" s="79"/>
      <c r="O26" s="79"/>
      <c r="P26" s="77"/>
    </row>
    <row r="27" spans="1:16" x14ac:dyDescent="0.25">
      <c r="A27" s="19" t="s">
        <v>56</v>
      </c>
      <c r="B27" s="75">
        <v>1</v>
      </c>
      <c r="C27" s="64"/>
      <c r="D27" s="64"/>
      <c r="E27" s="64"/>
      <c r="F27" s="64"/>
      <c r="G27" s="64"/>
      <c r="H27" s="64"/>
      <c r="I27" s="77"/>
      <c r="J27" s="78"/>
      <c r="K27" s="64"/>
      <c r="L27" s="64"/>
      <c r="M27" s="77"/>
      <c r="N27" s="79"/>
      <c r="O27" s="79"/>
      <c r="P27" s="77"/>
    </row>
    <row r="28" spans="1:16" s="68" customFormat="1" x14ac:dyDescent="0.25">
      <c r="A28" s="19" t="s">
        <v>57</v>
      </c>
      <c r="B28" s="75"/>
      <c r="C28" s="64">
        <v>1</v>
      </c>
      <c r="D28" s="64"/>
      <c r="E28" s="64"/>
      <c r="F28" s="64"/>
      <c r="G28" s="64"/>
      <c r="H28" s="64">
        <v>1</v>
      </c>
      <c r="I28" s="77"/>
      <c r="J28" s="78"/>
      <c r="K28" s="64"/>
      <c r="L28" s="64"/>
      <c r="M28" s="77"/>
      <c r="N28" s="79"/>
      <c r="O28" s="79"/>
      <c r="P28" s="77"/>
    </row>
    <row r="29" spans="1:16" x14ac:dyDescent="0.25">
      <c r="A29" s="19" t="s">
        <v>58</v>
      </c>
      <c r="B29" s="75">
        <v>1</v>
      </c>
      <c r="C29" s="64">
        <v>1</v>
      </c>
      <c r="D29" s="64"/>
      <c r="E29" s="64"/>
      <c r="F29" s="64"/>
      <c r="G29" s="64"/>
      <c r="H29" s="64"/>
      <c r="I29" s="77"/>
      <c r="J29" s="78"/>
      <c r="K29" s="64"/>
      <c r="L29" s="64"/>
      <c r="M29" s="77"/>
      <c r="N29" s="79"/>
      <c r="O29" s="79"/>
      <c r="P29" s="77"/>
    </row>
    <row r="30" spans="1:16" ht="15.75" thickBot="1" x14ac:dyDescent="0.3">
      <c r="A30" s="19" t="s">
        <v>59</v>
      </c>
      <c r="B30" s="75">
        <v>1</v>
      </c>
      <c r="C30" s="64"/>
      <c r="D30" s="64"/>
      <c r="E30" s="64"/>
      <c r="F30" s="64"/>
      <c r="G30" s="64"/>
      <c r="H30" s="64"/>
      <c r="I30" s="77"/>
      <c r="J30" s="78"/>
      <c r="K30" s="64"/>
      <c r="L30" s="64"/>
      <c r="M30" s="77"/>
      <c r="N30" s="79">
        <v>1</v>
      </c>
      <c r="O30" s="79"/>
      <c r="P30" s="77"/>
    </row>
    <row r="31" spans="1:16" ht="15.75" thickBot="1" x14ac:dyDescent="0.3">
      <c r="A31" s="35" t="s">
        <v>11</v>
      </c>
      <c r="B31" s="52">
        <f t="shared" ref="B31:P31" si="1">SUM(B23:B30)</f>
        <v>4</v>
      </c>
      <c r="C31" s="52">
        <f t="shared" si="1"/>
        <v>5</v>
      </c>
      <c r="D31" s="52">
        <f t="shared" si="1"/>
        <v>0</v>
      </c>
      <c r="E31" s="53">
        <f t="shared" si="1"/>
        <v>0</v>
      </c>
      <c r="F31" s="53">
        <f t="shared" si="1"/>
        <v>0</v>
      </c>
      <c r="G31" s="53">
        <f t="shared" si="1"/>
        <v>0</v>
      </c>
      <c r="H31" s="53">
        <f t="shared" si="1"/>
        <v>2</v>
      </c>
      <c r="I31" s="54">
        <f t="shared" si="1"/>
        <v>0</v>
      </c>
      <c r="J31" s="55">
        <f t="shared" si="1"/>
        <v>0</v>
      </c>
      <c r="K31" s="53">
        <f t="shared" si="1"/>
        <v>0</v>
      </c>
      <c r="L31" s="53">
        <f t="shared" si="1"/>
        <v>0</v>
      </c>
      <c r="M31" s="55">
        <f t="shared" si="1"/>
        <v>0</v>
      </c>
      <c r="N31" s="52">
        <f t="shared" si="1"/>
        <v>3</v>
      </c>
      <c r="O31" s="53">
        <f t="shared" si="1"/>
        <v>1</v>
      </c>
      <c r="P31" s="56">
        <f t="shared" si="1"/>
        <v>0</v>
      </c>
    </row>
  </sheetData>
  <mergeCells count="10">
    <mergeCell ref="A20:A22"/>
    <mergeCell ref="B20:P20"/>
    <mergeCell ref="B21:I21"/>
    <mergeCell ref="J21:M21"/>
    <mergeCell ref="N21:O21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39" t="s">
        <v>37</v>
      </c>
      <c r="F1" s="140"/>
    </row>
    <row r="2" spans="1:6" ht="94.5" customHeight="1" thickBot="1" x14ac:dyDescent="0.3">
      <c r="A2" s="41"/>
      <c r="B2" s="42"/>
      <c r="C2" s="42"/>
      <c r="D2" s="43"/>
      <c r="E2" s="137" t="s">
        <v>44</v>
      </c>
      <c r="F2" s="138"/>
    </row>
    <row r="3" spans="1:6" ht="17.25" customHeight="1" thickBot="1" x14ac:dyDescent="0.3">
      <c r="A3" s="41"/>
      <c r="B3" s="42"/>
      <c r="C3" s="42"/>
      <c r="D3" s="43"/>
      <c r="E3" s="137"/>
      <c r="F3" s="138"/>
    </row>
    <row r="4" spans="1:6" ht="15.75" thickBot="1" x14ac:dyDescent="0.3">
      <c r="A4" s="19"/>
      <c r="B4" s="20"/>
      <c r="C4" s="20"/>
      <c r="D4" s="11"/>
      <c r="E4" s="137"/>
      <c r="F4" s="138"/>
    </row>
    <row r="5" spans="1:6" ht="15.75" thickBot="1" x14ac:dyDescent="0.3">
      <c r="A5" s="41"/>
      <c r="B5" s="42"/>
      <c r="C5" s="42"/>
      <c r="D5" s="43"/>
      <c r="E5" s="137"/>
      <c r="F5" s="138"/>
    </row>
    <row r="6" spans="1:6" ht="15.75" thickBot="1" x14ac:dyDescent="0.3">
      <c r="A6" s="44"/>
      <c r="B6" s="42"/>
      <c r="C6" s="42"/>
      <c r="D6" s="45"/>
      <c r="E6" s="137"/>
      <c r="F6" s="138"/>
    </row>
    <row r="7" spans="1:6" ht="15.75" thickBot="1" x14ac:dyDescent="0.3">
      <c r="A7" s="46" t="s">
        <v>36</v>
      </c>
      <c r="B7" s="47"/>
      <c r="C7" s="48"/>
      <c r="D7" s="49"/>
      <c r="E7" s="50"/>
      <c r="F7" s="51"/>
    </row>
    <row r="9" spans="1:6" x14ac:dyDescent="0.25">
      <c r="A9" s="111" t="s">
        <v>42</v>
      </c>
      <c r="B9" s="111"/>
      <c r="C9" s="111"/>
      <c r="D9" s="111"/>
      <c r="E9" s="111"/>
      <c r="F9" s="111"/>
    </row>
    <row r="10" spans="1:6" x14ac:dyDescent="0.25">
      <c r="A10" s="111" t="s">
        <v>47</v>
      </c>
      <c r="B10" s="111"/>
      <c r="C10" s="111"/>
      <c r="D10" s="111"/>
      <c r="E10" s="111"/>
      <c r="F10" s="111"/>
    </row>
    <row r="11" spans="1:6" x14ac:dyDescent="0.25">
      <c r="A11" s="136" t="s">
        <v>48</v>
      </c>
      <c r="B11" s="136"/>
      <c r="C11" s="136"/>
      <c r="D11" s="136"/>
      <c r="E11" s="136"/>
      <c r="F11" s="136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2020-02-14T09:04:52Z</dcterms:modified>
</cp:coreProperties>
</file>