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00" windowHeight="1204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24" i="1" l="1"/>
  <c r="H26" i="5" l="1"/>
  <c r="C53" i="5"/>
  <c r="C26" i="5"/>
  <c r="K24" i="1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B53" i="5"/>
  <c r="I24" i="1"/>
  <c r="J24" i="1"/>
  <c r="D24" i="1"/>
  <c r="D26" i="5"/>
  <c r="E26" i="5"/>
  <c r="F26" i="5"/>
  <c r="G26" i="5"/>
  <c r="I26" i="5"/>
  <c r="N26" i="5"/>
  <c r="O26" i="5"/>
  <c r="P26" i="5"/>
  <c r="J26" i="5"/>
  <c r="K26" i="5"/>
  <c r="L26" i="5"/>
  <c r="M26" i="5"/>
  <c r="B26" i="5"/>
  <c r="H24" i="1"/>
  <c r="G24" i="1"/>
  <c r="F24" i="1"/>
  <c r="E24" i="1"/>
</calcChain>
</file>

<file path=xl/sharedStrings.xml><?xml version="1.0" encoding="utf-8"?>
<sst xmlns="http://schemas.openxmlformats.org/spreadsheetml/2006/main" count="190" uniqueCount="112">
  <si>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</si>
  <si>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</si>
  <si>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</si>
  <si>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</si>
  <si>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</si>
  <si>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</si>
  <si>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</si>
  <si>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</si>
  <si>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</si>
  <si>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</si>
  <si>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</si>
  <si>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</si>
  <si>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</si>
  <si>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</si>
  <si>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</si>
  <si>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</si>
  <si>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</si>
  <si>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</si>
  <si>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</si>
  <si>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</si>
  <si>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</si>
  <si>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</si>
  <si>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</si>
  <si>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</si>
  <si>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</si>
  <si>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</si>
  <si>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</si>
  <si>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</si>
  <si>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</si>
  <si>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</si>
  <si>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</si>
  <si>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</si>
  <si>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</si>
  <si>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</si>
  <si>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</si>
  <si>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</si>
  <si>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</si>
  <si>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</si>
  <si>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</si>
  <si>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</si>
  <si>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</si>
  <si>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</si>
  <si>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</si>
  <si>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</si>
  <si>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</si>
  <si>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</si>
  <si>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</si>
  <si>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</si>
  <si>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</si>
  <si>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 xml:space="preserve">Disertační práce </t>
  </si>
  <si>
    <t>SP2019/102</t>
  </si>
  <si>
    <t>Numerické modelování a experimentální měření tepelné stability s PCM v testovacích podkrovních místnostech</t>
  </si>
  <si>
    <t>SP2019/11</t>
  </si>
  <si>
    <t>Vliv polétavého prachu v Ostravě na výskyt mikrobiálního napadení na dodatečně zateplených fasádách</t>
  </si>
  <si>
    <t>SP2019/120</t>
  </si>
  <si>
    <t>Experimentální ověřování depozice chloridů v okolí pozemních komunikací</t>
  </si>
  <si>
    <t>SP2019/124</t>
  </si>
  <si>
    <t>Stanovení únosnosti spoje kolíkového typu kulatiny a hraněného řeziva s přihlédnutím k variabilitě vlhkostí vzorků</t>
  </si>
  <si>
    <t>SP2019/126</t>
  </si>
  <si>
    <t>Vliv mechanického poškození na difuzi chloridů v železobetonové konstrukci</t>
  </si>
  <si>
    <t>SP2019/134</t>
  </si>
  <si>
    <t>Aplikace modelů hodnocení kvality na selektivní faktory dopravní infrastruktury</t>
  </si>
  <si>
    <t>SP2019/138</t>
  </si>
  <si>
    <t>Zhodnocení vývoje horninového prostředí a změn klimatu pro období dlouhodobé bezpečnosti hlubinného úložiště radioaktivních odpadů</t>
  </si>
  <si>
    <t>SP2019/140</t>
  </si>
  <si>
    <t>Experimentální a numerická analýza mechanických spojek obytných kontejnerů</t>
  </si>
  <si>
    <t>SP2019/144</t>
  </si>
  <si>
    <t>Mechanické vlastnosti drátkobetonu s rozdílnými drátky pro numerické modelování interakce desky s podložím</t>
  </si>
  <si>
    <t>SP2019/150</t>
  </si>
  <si>
    <t>Specifika systémové analýzy urbánní struktury malých měst ČR</t>
  </si>
  <si>
    <t>SP2019/153</t>
  </si>
  <si>
    <t>Optimalizace facility managementu v konceptu Smart Cities s využitím inovačních nástrojů a metod</t>
  </si>
  <si>
    <t>SP2019/22</t>
  </si>
  <si>
    <t>Možnosti využití pemzobetonu jako vyzdívky a tepelná izolace u průmyslových komínů</t>
  </si>
  <si>
    <t>SP2019/33</t>
  </si>
  <si>
    <t>Revitalizace hřbitovů, adaptace na současné požadavky a propojení s městem</t>
  </si>
  <si>
    <t>SP2019/54</t>
  </si>
  <si>
    <t>Využití superpočítače pro numerické modelování betonových desek v interakci se zemním prostředím</t>
  </si>
  <si>
    <t>SP2019/67</t>
  </si>
  <si>
    <t>Sledování vlivu vibrací od dopravy v zastavěné oblasti za využití optovláknových senzorů jako alternativy k seismickým stanicím</t>
  </si>
  <si>
    <t>SP2019/78</t>
  </si>
  <si>
    <t>Dědictví kultury a prostředí historických hřbitovů Českého pohraničí západního Slezska z přelomu 19. a 20. století a jejich modernizace dle zásad nového způsobu pohřbívání.</t>
  </si>
  <si>
    <t>SP2019/79</t>
  </si>
  <si>
    <t>Možnosti zvýšení spolehlivosti monitorování primárního ostění tunelů s optickými vlákny</t>
  </si>
  <si>
    <t>SP2019/82</t>
  </si>
  <si>
    <t>Dynamická simulace a experimentální analýza hodnocení kvality vnitřního prostředí kanceláře, učebny a posluchárny v nové budově Fakulty stavební v Ostravě</t>
  </si>
  <si>
    <t>SP2019/95</t>
  </si>
  <si>
    <t>Posouzení vybraných typů atypických křižovatek z hlediska stavebního a kapacitního</t>
  </si>
  <si>
    <t xml:space="preserve">Nedoma Jan Ing., Ph.D. </t>
  </si>
  <si>
    <t>31.12.2019</t>
  </si>
  <si>
    <t>Stavební</t>
  </si>
  <si>
    <t>Stejskalová Kateřina, Ing.</t>
  </si>
  <si>
    <t xml:space="preserve">Vrbová Magdaléna, Ing. </t>
  </si>
  <si>
    <t>Kubzová Monika, Ing.</t>
  </si>
  <si>
    <t>Dobeš Pavel, Ing. et Ing.</t>
  </si>
  <si>
    <t>Horňáková Marie, Ing.</t>
  </si>
  <si>
    <t>Kocurová Petra, Ing.</t>
  </si>
  <si>
    <t>Camfrlová Markéta, Mgr.</t>
  </si>
  <si>
    <t>Miller Ondřej, Ing.</t>
  </si>
  <si>
    <t xml:space="preserve">Marcalíková Zuzana, Ing. </t>
  </si>
  <si>
    <t>Holubová Martina, Ing.arch.</t>
  </si>
  <si>
    <t>Faltejsek Michal, Ing.</t>
  </si>
  <si>
    <t>Pešata Michal, Ing.</t>
  </si>
  <si>
    <t>Dlábiková Ivona, Ing. arch.</t>
  </si>
  <si>
    <t xml:space="preserve">Neuwirthová Zdeňka, Ing. </t>
  </si>
  <si>
    <t xml:space="preserve">Juračka Ondřej, Ing.arch. </t>
  </si>
  <si>
    <t>Fajkus Marcel, Ing. Ph.D.</t>
  </si>
  <si>
    <t>Chudíková Blanka, Ing.</t>
  </si>
  <si>
    <t>Mácha David, Ing.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</si>
  <si>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projektu)</t>
  </si>
  <si>
    <t>kde s1 až sX je počet studentů pracujících v projektu v 1. až X měsíci, kdy X značí počet měsíců řešení projektu  (s1 počet studentů pracujících v prvním měsíci řešení projektu, až sX počet studentů pracujících v posledním měsící řešení projektu)</t>
  </si>
  <si>
    <t>D - 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</si>
</sst>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3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34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4" fillId="9" borderId="6" xfId="1" applyFont="1" applyFill="1" applyBorder="1" applyAlignment="1">
      <alignment vertical="center"/>
    </xf>
    <xf numFmtId="0" fontId="24" fillId="9" borderId="6" xfId="1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3">
    <cellStyle name="Čárka" xfId="2" builtinId="3"/>
    <cellStyle name="Čárka 2" xfId="12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58218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39" style="3" customWidth="1"/>
    <col min="3" max="3" width="16.140625" style="4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24" t="s">
        <v>22</v>
      </c>
      <c r="D1" s="123" t="s">
        <v>90</v>
      </c>
      <c r="E1" s="123"/>
      <c r="F1" s="123"/>
    </row>
    <row r="2" spans="1:18" ht="18.75" x14ac:dyDescent="0.25">
      <c r="A2" s="131" t="s">
        <v>43</v>
      </c>
      <c r="B2" s="131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125" t="s">
        <v>2</v>
      </c>
      <c r="D4" s="57" t="s">
        <v>3</v>
      </c>
      <c r="E4" s="57" t="s">
        <v>4</v>
      </c>
      <c r="F4" s="57" t="s">
        <v>5</v>
      </c>
      <c r="G4" s="57" t="s">
        <v>12</v>
      </c>
      <c r="H4" s="57" t="s">
        <v>26</v>
      </c>
      <c r="I4" s="57" t="s">
        <v>27</v>
      </c>
      <c r="J4" s="57" t="s">
        <v>13</v>
      </c>
      <c r="K4" s="57" t="s">
        <v>24</v>
      </c>
      <c r="L4" s="57" t="s">
        <v>25</v>
      </c>
      <c r="M4" s="57" t="s">
        <v>6</v>
      </c>
      <c r="N4" s="5"/>
      <c r="O4" s="6"/>
      <c r="P4" s="6"/>
      <c r="Q4" s="6"/>
      <c r="R4" s="6"/>
    </row>
    <row r="5" spans="1:18" ht="36" x14ac:dyDescent="0.25">
      <c r="A5" s="127" t="s">
        <v>50</v>
      </c>
      <c r="B5" s="128" t="s">
        <v>51</v>
      </c>
      <c r="C5" s="128" t="s">
        <v>91</v>
      </c>
      <c r="D5" s="109">
        <v>0</v>
      </c>
      <c r="E5" s="59">
        <v>150000</v>
      </c>
      <c r="F5" s="59">
        <v>90000</v>
      </c>
      <c r="G5" s="59">
        <v>90000</v>
      </c>
      <c r="H5" s="108">
        <v>3</v>
      </c>
      <c r="I5" s="108">
        <v>2</v>
      </c>
      <c r="J5" s="108">
        <v>2</v>
      </c>
      <c r="K5" s="108">
        <v>2</v>
      </c>
      <c r="L5" s="108">
        <v>1</v>
      </c>
      <c r="M5" s="60" t="s">
        <v>89</v>
      </c>
    </row>
    <row r="6" spans="1:18" s="64" customFormat="1" ht="36" x14ac:dyDescent="0.25">
      <c r="A6" s="127" t="s">
        <v>52</v>
      </c>
      <c r="B6" s="128" t="s">
        <v>53</v>
      </c>
      <c r="C6" s="128" t="s">
        <v>92</v>
      </c>
      <c r="D6" s="110">
        <v>0</v>
      </c>
      <c r="E6" s="12">
        <v>100000</v>
      </c>
      <c r="F6" s="12">
        <v>50000</v>
      </c>
      <c r="G6" s="12">
        <v>50000</v>
      </c>
      <c r="H6" s="61">
        <v>4</v>
      </c>
      <c r="I6" s="61">
        <v>3</v>
      </c>
      <c r="J6" s="61">
        <v>3</v>
      </c>
      <c r="K6" s="62">
        <v>2</v>
      </c>
      <c r="L6" s="62">
        <v>1</v>
      </c>
      <c r="M6" s="60" t="s">
        <v>89</v>
      </c>
    </row>
    <row r="7" spans="1:18" ht="24" x14ac:dyDescent="0.25">
      <c r="A7" s="127" t="s">
        <v>54</v>
      </c>
      <c r="B7" s="128" t="s">
        <v>55</v>
      </c>
      <c r="C7" s="128" t="s">
        <v>93</v>
      </c>
      <c r="D7" s="110">
        <v>0</v>
      </c>
      <c r="E7" s="12">
        <v>140000</v>
      </c>
      <c r="F7" s="12">
        <v>65000</v>
      </c>
      <c r="G7" s="12">
        <v>65000</v>
      </c>
      <c r="H7" s="61">
        <v>4</v>
      </c>
      <c r="I7" s="61">
        <v>2</v>
      </c>
      <c r="J7" s="61">
        <v>2</v>
      </c>
      <c r="K7" s="62">
        <v>2</v>
      </c>
      <c r="L7" s="62">
        <v>2</v>
      </c>
      <c r="M7" s="60" t="s">
        <v>89</v>
      </c>
      <c r="O7" s="130" t="s">
        <v>110</v>
      </c>
      <c r="P7" s="130"/>
    </row>
    <row r="8" spans="1:18" ht="36" x14ac:dyDescent="0.25">
      <c r="A8" s="127" t="s">
        <v>56</v>
      </c>
      <c r="B8" s="128" t="s">
        <v>57</v>
      </c>
      <c r="C8" s="128" t="s">
        <v>94</v>
      </c>
      <c r="D8" s="110">
        <v>0</v>
      </c>
      <c r="E8" s="12">
        <v>126000</v>
      </c>
      <c r="F8" s="12">
        <v>75000</v>
      </c>
      <c r="G8" s="7">
        <v>75000</v>
      </c>
      <c r="H8" s="61">
        <v>3</v>
      </c>
      <c r="I8" s="61">
        <v>2</v>
      </c>
      <c r="J8" s="61">
        <v>2</v>
      </c>
      <c r="K8" s="62">
        <v>2</v>
      </c>
      <c r="L8" s="62">
        <v>1</v>
      </c>
      <c r="M8" s="60" t="s">
        <v>89</v>
      </c>
      <c r="O8" s="130"/>
      <c r="P8" s="130"/>
    </row>
    <row r="9" spans="1:18" ht="24" x14ac:dyDescent="0.25">
      <c r="A9" s="127" t="s">
        <v>58</v>
      </c>
      <c r="B9" s="128" t="s">
        <v>59</v>
      </c>
      <c r="C9" s="128" t="s">
        <v>95</v>
      </c>
      <c r="D9" s="110">
        <v>0</v>
      </c>
      <c r="E9" s="12">
        <v>150000</v>
      </c>
      <c r="F9" s="12">
        <v>59500</v>
      </c>
      <c r="G9" s="12">
        <v>59500</v>
      </c>
      <c r="H9" s="61">
        <v>5</v>
      </c>
      <c r="I9" s="61">
        <v>3</v>
      </c>
      <c r="J9" s="61">
        <v>2</v>
      </c>
      <c r="K9" s="62">
        <v>3</v>
      </c>
      <c r="L9" s="62">
        <v>2</v>
      </c>
      <c r="M9" s="60" t="s">
        <v>89</v>
      </c>
    </row>
    <row r="10" spans="1:18" ht="24" x14ac:dyDescent="0.25">
      <c r="A10" s="127" t="s">
        <v>60</v>
      </c>
      <c r="B10" s="128" t="s">
        <v>61</v>
      </c>
      <c r="C10" s="128" t="s">
        <v>96</v>
      </c>
      <c r="D10" s="110">
        <v>0</v>
      </c>
      <c r="E10" s="12">
        <v>149000</v>
      </c>
      <c r="F10" s="12">
        <v>110000</v>
      </c>
      <c r="G10" s="12">
        <v>110000</v>
      </c>
      <c r="H10" s="61">
        <v>4</v>
      </c>
      <c r="I10" s="61">
        <v>3</v>
      </c>
      <c r="J10" s="61">
        <v>3</v>
      </c>
      <c r="K10" s="62">
        <v>3</v>
      </c>
      <c r="L10" s="62">
        <v>1</v>
      </c>
      <c r="M10" s="60" t="s">
        <v>89</v>
      </c>
    </row>
    <row r="11" spans="1:18" ht="40.5" customHeight="1" x14ac:dyDescent="0.25">
      <c r="A11" s="127" t="s">
        <v>62</v>
      </c>
      <c r="B11" s="128" t="s">
        <v>63</v>
      </c>
      <c r="C11" s="128" t="s">
        <v>97</v>
      </c>
      <c r="D11" s="110">
        <v>0</v>
      </c>
      <c r="E11" s="12">
        <v>150000</v>
      </c>
      <c r="F11" s="12">
        <v>103000</v>
      </c>
      <c r="G11" s="12">
        <v>103000</v>
      </c>
      <c r="H11" s="61">
        <v>4</v>
      </c>
      <c r="I11" s="61">
        <v>3</v>
      </c>
      <c r="J11" s="61">
        <v>3</v>
      </c>
      <c r="K11" s="62">
        <v>2</v>
      </c>
      <c r="L11" s="62">
        <v>1</v>
      </c>
      <c r="M11" s="60" t="s">
        <v>89</v>
      </c>
    </row>
    <row r="12" spans="1:18" ht="24" x14ac:dyDescent="0.25">
      <c r="A12" s="127" t="s">
        <v>64</v>
      </c>
      <c r="B12" s="128" t="s">
        <v>65</v>
      </c>
      <c r="C12" s="128" t="s">
        <v>98</v>
      </c>
      <c r="D12" s="110">
        <v>0</v>
      </c>
      <c r="E12" s="12">
        <v>150000</v>
      </c>
      <c r="F12" s="12">
        <v>90000</v>
      </c>
      <c r="G12" s="12">
        <v>90000</v>
      </c>
      <c r="H12" s="61">
        <v>3</v>
      </c>
      <c r="I12" s="61">
        <v>2</v>
      </c>
      <c r="J12" s="61">
        <v>2</v>
      </c>
      <c r="K12" s="62">
        <v>2</v>
      </c>
      <c r="L12" s="62">
        <v>1</v>
      </c>
      <c r="M12" s="60" t="s">
        <v>89</v>
      </c>
      <c r="O12" s="130" t="s">
        <v>109</v>
      </c>
      <c r="P12" s="130"/>
    </row>
    <row r="13" spans="1:18" ht="36" x14ac:dyDescent="0.25">
      <c r="A13" s="127" t="s">
        <v>66</v>
      </c>
      <c r="B13" s="128" t="s">
        <v>67</v>
      </c>
      <c r="C13" s="128" t="s">
        <v>99</v>
      </c>
      <c r="D13" s="110">
        <v>0</v>
      </c>
      <c r="E13" s="12">
        <v>150000</v>
      </c>
      <c r="F13" s="12">
        <v>104000</v>
      </c>
      <c r="G13" s="12">
        <v>104000</v>
      </c>
      <c r="H13" s="61">
        <v>5</v>
      </c>
      <c r="I13" s="61">
        <v>3</v>
      </c>
      <c r="J13" s="61">
        <v>3</v>
      </c>
      <c r="K13" s="62">
        <v>3</v>
      </c>
      <c r="L13" s="62">
        <v>2</v>
      </c>
      <c r="M13" s="60" t="s">
        <v>89</v>
      </c>
      <c r="O13" s="130"/>
      <c r="P13" s="130"/>
    </row>
    <row r="14" spans="1:18" ht="24" x14ac:dyDescent="0.25">
      <c r="A14" s="127" t="s">
        <v>68</v>
      </c>
      <c r="B14" s="128" t="s">
        <v>69</v>
      </c>
      <c r="C14" s="128" t="s">
        <v>100</v>
      </c>
      <c r="D14" s="110">
        <v>0</v>
      </c>
      <c r="E14" s="12">
        <v>74000</v>
      </c>
      <c r="F14" s="12">
        <v>48000</v>
      </c>
      <c r="G14" s="12">
        <v>48000</v>
      </c>
      <c r="H14" s="61">
        <v>2</v>
      </c>
      <c r="I14" s="61">
        <v>1</v>
      </c>
      <c r="J14" s="61">
        <v>1</v>
      </c>
      <c r="K14" s="62">
        <v>1</v>
      </c>
      <c r="L14" s="62">
        <v>1</v>
      </c>
      <c r="M14" s="60" t="s">
        <v>89</v>
      </c>
      <c r="N14" s="8"/>
      <c r="O14" s="8"/>
    </row>
    <row r="15" spans="1:18" ht="36" x14ac:dyDescent="0.25">
      <c r="A15" s="127" t="s">
        <v>70</v>
      </c>
      <c r="B15" s="128" t="s">
        <v>71</v>
      </c>
      <c r="C15" s="128" t="s">
        <v>101</v>
      </c>
      <c r="D15" s="110">
        <v>0</v>
      </c>
      <c r="E15" s="12">
        <v>60000</v>
      </c>
      <c r="F15" s="12">
        <v>50000</v>
      </c>
      <c r="G15" s="12">
        <v>50000</v>
      </c>
      <c r="H15" s="61">
        <v>3</v>
      </c>
      <c r="I15" s="61">
        <v>2</v>
      </c>
      <c r="J15" s="61">
        <v>2</v>
      </c>
      <c r="K15" s="62">
        <v>2</v>
      </c>
      <c r="L15" s="62">
        <v>1</v>
      </c>
      <c r="M15" s="60" t="s">
        <v>89</v>
      </c>
      <c r="N15" s="8"/>
      <c r="O15" s="8"/>
    </row>
    <row r="16" spans="1:18" ht="24" x14ac:dyDescent="0.25">
      <c r="A16" s="127" t="s">
        <v>72</v>
      </c>
      <c r="B16" s="128" t="s">
        <v>73</v>
      </c>
      <c r="C16" s="128" t="s">
        <v>102</v>
      </c>
      <c r="D16" s="110">
        <v>0</v>
      </c>
      <c r="E16" s="12">
        <v>142000</v>
      </c>
      <c r="F16" s="12">
        <v>100000</v>
      </c>
      <c r="G16" s="12">
        <v>100000</v>
      </c>
      <c r="H16" s="61">
        <v>3</v>
      </c>
      <c r="I16" s="61">
        <v>2</v>
      </c>
      <c r="J16" s="61">
        <v>2</v>
      </c>
      <c r="K16" s="62">
        <v>2</v>
      </c>
      <c r="L16" s="62">
        <v>1</v>
      </c>
      <c r="M16" s="60" t="s">
        <v>89</v>
      </c>
      <c r="N16" s="8"/>
      <c r="O16" s="8"/>
    </row>
    <row r="17" spans="1:15" ht="24" x14ac:dyDescent="0.25">
      <c r="A17" s="127" t="s">
        <v>74</v>
      </c>
      <c r="B17" s="128" t="s">
        <v>75</v>
      </c>
      <c r="C17" s="128" t="s">
        <v>103</v>
      </c>
      <c r="D17" s="110">
        <v>0</v>
      </c>
      <c r="E17" s="12">
        <v>78000</v>
      </c>
      <c r="F17" s="12">
        <v>44200</v>
      </c>
      <c r="G17" s="12">
        <v>44200</v>
      </c>
      <c r="H17" s="61">
        <v>3</v>
      </c>
      <c r="I17" s="61">
        <v>2</v>
      </c>
      <c r="J17" s="61">
        <v>1</v>
      </c>
      <c r="K17" s="62">
        <v>2</v>
      </c>
      <c r="L17" s="62">
        <v>1</v>
      </c>
      <c r="M17" s="60" t="s">
        <v>89</v>
      </c>
      <c r="N17" s="8"/>
      <c r="O17" s="8"/>
    </row>
    <row r="18" spans="1:15" ht="36" x14ac:dyDescent="0.25">
      <c r="A18" s="127" t="s">
        <v>76</v>
      </c>
      <c r="B18" s="128" t="s">
        <v>77</v>
      </c>
      <c r="C18" s="128" t="s">
        <v>104</v>
      </c>
      <c r="D18" s="110">
        <v>0</v>
      </c>
      <c r="E18" s="12">
        <v>132000</v>
      </c>
      <c r="F18" s="12">
        <v>100000</v>
      </c>
      <c r="G18" s="12">
        <v>100000</v>
      </c>
      <c r="H18" s="61">
        <v>3</v>
      </c>
      <c r="I18" s="61">
        <v>2</v>
      </c>
      <c r="J18" s="61">
        <v>2</v>
      </c>
      <c r="K18" s="62">
        <v>2</v>
      </c>
      <c r="L18" s="62">
        <v>1</v>
      </c>
      <c r="M18" s="60" t="s">
        <v>89</v>
      </c>
      <c r="N18" s="8"/>
      <c r="O18" s="8"/>
    </row>
    <row r="19" spans="1:15" ht="36" x14ac:dyDescent="0.25">
      <c r="A19" s="127" t="s">
        <v>78</v>
      </c>
      <c r="B19" s="128" t="s">
        <v>79</v>
      </c>
      <c r="C19" s="128" t="s">
        <v>88</v>
      </c>
      <c r="D19" s="110">
        <v>0</v>
      </c>
      <c r="E19" s="12">
        <v>141000</v>
      </c>
      <c r="F19" s="12">
        <v>46700</v>
      </c>
      <c r="G19" s="12">
        <v>40000</v>
      </c>
      <c r="H19" s="61">
        <v>5</v>
      </c>
      <c r="I19" s="61">
        <v>3</v>
      </c>
      <c r="J19" s="61">
        <v>3</v>
      </c>
      <c r="K19" s="62">
        <v>3</v>
      </c>
      <c r="L19" s="62">
        <v>2</v>
      </c>
      <c r="M19" s="60" t="s">
        <v>89</v>
      </c>
      <c r="N19" s="8"/>
      <c r="O19" s="8"/>
    </row>
    <row r="20" spans="1:15" ht="48" x14ac:dyDescent="0.25">
      <c r="A20" s="127" t="s">
        <v>80</v>
      </c>
      <c r="B20" s="128" t="s">
        <v>81</v>
      </c>
      <c r="C20" s="128" t="s">
        <v>105</v>
      </c>
      <c r="D20" s="110">
        <v>0</v>
      </c>
      <c r="E20" s="12">
        <v>148000</v>
      </c>
      <c r="F20" s="12">
        <v>100000</v>
      </c>
      <c r="G20" s="12">
        <v>100000</v>
      </c>
      <c r="H20" s="61">
        <v>5</v>
      </c>
      <c r="I20" s="61">
        <v>3</v>
      </c>
      <c r="J20" s="61">
        <v>3</v>
      </c>
      <c r="K20" s="62">
        <v>3</v>
      </c>
      <c r="L20" s="62">
        <v>2</v>
      </c>
      <c r="M20" s="60" t="s">
        <v>89</v>
      </c>
      <c r="N20" s="8"/>
      <c r="O20" s="8"/>
    </row>
    <row r="21" spans="1:15" ht="24" x14ac:dyDescent="0.25">
      <c r="A21" s="127" t="s">
        <v>82</v>
      </c>
      <c r="B21" s="128" t="s">
        <v>83</v>
      </c>
      <c r="C21" s="128" t="s">
        <v>106</v>
      </c>
      <c r="D21" s="110">
        <v>0</v>
      </c>
      <c r="E21" s="12">
        <v>148000</v>
      </c>
      <c r="F21" s="12">
        <v>50000</v>
      </c>
      <c r="G21" s="12">
        <v>50000</v>
      </c>
      <c r="H21" s="61">
        <v>4</v>
      </c>
      <c r="I21" s="61">
        <v>3</v>
      </c>
      <c r="J21" s="61">
        <v>3</v>
      </c>
      <c r="K21" s="62">
        <v>3</v>
      </c>
      <c r="L21" s="62">
        <v>1</v>
      </c>
      <c r="M21" s="60" t="s">
        <v>89</v>
      </c>
      <c r="N21" s="8"/>
      <c r="O21" s="8"/>
    </row>
    <row r="22" spans="1:15" ht="48" x14ac:dyDescent="0.25">
      <c r="A22" s="127" t="s">
        <v>84</v>
      </c>
      <c r="B22" s="128" t="s">
        <v>85</v>
      </c>
      <c r="C22" s="128" t="s">
        <v>107</v>
      </c>
      <c r="D22" s="110">
        <v>0</v>
      </c>
      <c r="E22" s="12">
        <v>150000</v>
      </c>
      <c r="F22" s="12">
        <v>110000</v>
      </c>
      <c r="G22" s="12">
        <v>110000</v>
      </c>
      <c r="H22" s="61">
        <v>4</v>
      </c>
      <c r="I22" s="61">
        <v>3</v>
      </c>
      <c r="J22" s="61">
        <v>3</v>
      </c>
      <c r="K22" s="62">
        <v>3</v>
      </c>
      <c r="L22" s="62">
        <v>1</v>
      </c>
      <c r="M22" s="60" t="s">
        <v>89</v>
      </c>
      <c r="N22" s="8"/>
      <c r="O22" s="8"/>
    </row>
    <row r="23" spans="1:15" ht="24.75" thickBot="1" x14ac:dyDescent="0.3">
      <c r="A23" s="127" t="s">
        <v>86</v>
      </c>
      <c r="B23" s="128" t="s">
        <v>87</v>
      </c>
      <c r="C23" s="128" t="s">
        <v>108</v>
      </c>
      <c r="D23" s="110">
        <v>0</v>
      </c>
      <c r="E23" s="12">
        <v>262000</v>
      </c>
      <c r="F23" s="12">
        <v>90000</v>
      </c>
      <c r="G23" s="12">
        <v>90000</v>
      </c>
      <c r="H23" s="61">
        <v>4</v>
      </c>
      <c r="I23" s="61">
        <v>3</v>
      </c>
      <c r="J23" s="61">
        <v>3</v>
      </c>
      <c r="K23" s="62">
        <v>3</v>
      </c>
      <c r="L23" s="62">
        <v>1</v>
      </c>
      <c r="M23" s="60" t="s">
        <v>89</v>
      </c>
      <c r="N23" s="8"/>
      <c r="O23" s="8"/>
    </row>
    <row r="24" spans="1:15" ht="15.75" thickBot="1" x14ac:dyDescent="0.3">
      <c r="A24" s="14" t="s">
        <v>11</v>
      </c>
      <c r="B24" s="15"/>
      <c r="C24" s="126"/>
      <c r="D24" s="16">
        <f t="shared" ref="D24:L24" si="0">SUM(D5:D23)</f>
        <v>0</v>
      </c>
      <c r="E24" s="16">
        <f t="shared" si="0"/>
        <v>2600000</v>
      </c>
      <c r="F24" s="17">
        <f t="shared" si="0"/>
        <v>1485400</v>
      </c>
      <c r="G24" s="17">
        <f t="shared" si="0"/>
        <v>1478700</v>
      </c>
      <c r="H24" s="15">
        <f t="shared" si="0"/>
        <v>71</v>
      </c>
      <c r="I24" s="15">
        <f t="shared" si="0"/>
        <v>47</v>
      </c>
      <c r="J24" s="15">
        <f t="shared" si="0"/>
        <v>45</v>
      </c>
      <c r="K24" s="15">
        <f t="shared" si="0"/>
        <v>45</v>
      </c>
      <c r="L24" s="15">
        <f t="shared" si="0"/>
        <v>24</v>
      </c>
      <c r="M24" s="18"/>
    </row>
    <row r="26" spans="1:15" x14ac:dyDescent="0.25">
      <c r="H26" s="3" t="s">
        <v>23</v>
      </c>
    </row>
    <row r="27" spans="1:15" x14ac:dyDescent="0.25">
      <c r="B27" s="9"/>
    </row>
    <row r="30" spans="1:15" x14ac:dyDescent="0.25">
      <c r="B30" s="4"/>
    </row>
  </sheetData>
  <mergeCells count="3">
    <mergeCell ref="O7:P8"/>
    <mergeCell ref="O12:P13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35" t="s">
        <v>10</v>
      </c>
      <c r="B4" s="132" t="s">
        <v>9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</row>
    <row r="5" spans="1:17" ht="15.75" thickBot="1" x14ac:dyDescent="0.3">
      <c r="A5" s="136"/>
      <c r="B5" s="134" t="s">
        <v>8</v>
      </c>
      <c r="C5" s="132"/>
      <c r="D5" s="132"/>
      <c r="E5" s="132"/>
      <c r="F5" s="132"/>
      <c r="G5" s="132"/>
      <c r="H5" s="132"/>
      <c r="I5" s="133"/>
      <c r="J5" s="138" t="s">
        <v>30</v>
      </c>
      <c r="K5" s="138"/>
      <c r="L5" s="138"/>
      <c r="M5" s="139"/>
      <c r="N5" s="134" t="s">
        <v>7</v>
      </c>
      <c r="O5" s="133"/>
      <c r="P5" s="13"/>
    </row>
    <row r="6" spans="1:17" ht="45.75" thickBot="1" x14ac:dyDescent="0.3">
      <c r="A6" s="137"/>
      <c r="B6" s="21" t="s">
        <v>14</v>
      </c>
      <c r="C6" s="100" t="s">
        <v>15</v>
      </c>
      <c r="D6" s="23" t="s">
        <v>38</v>
      </c>
      <c r="E6" s="22" t="s">
        <v>48</v>
      </c>
      <c r="F6" s="23" t="s">
        <v>31</v>
      </c>
      <c r="G6" s="23" t="s">
        <v>39</v>
      </c>
      <c r="H6" s="23" t="s">
        <v>111</v>
      </c>
      <c r="I6" s="116" t="s">
        <v>28</v>
      </c>
      <c r="J6" s="111" t="s">
        <v>19</v>
      </c>
      <c r="K6" s="23" t="s">
        <v>37</v>
      </c>
      <c r="L6" s="23" t="s">
        <v>20</v>
      </c>
      <c r="M6" s="24" t="s">
        <v>21</v>
      </c>
      <c r="N6" s="23" t="s">
        <v>49</v>
      </c>
      <c r="O6" s="23" t="s">
        <v>18</v>
      </c>
      <c r="P6" s="107" t="s">
        <v>29</v>
      </c>
      <c r="Q6" s="121" t="s">
        <v>40</v>
      </c>
    </row>
    <row r="7" spans="1:17" ht="15.75" thickBot="1" x14ac:dyDescent="0.3">
      <c r="A7" s="129" t="s">
        <v>50</v>
      </c>
      <c r="B7" s="82"/>
      <c r="C7" s="101"/>
      <c r="D7" s="83"/>
      <c r="E7" s="83"/>
      <c r="F7" s="83"/>
      <c r="G7" s="83"/>
      <c r="H7" s="83">
        <v>2</v>
      </c>
      <c r="I7" s="84"/>
      <c r="J7" s="101"/>
      <c r="K7" s="83"/>
      <c r="L7" s="83"/>
      <c r="M7" s="84"/>
      <c r="N7" s="83"/>
      <c r="O7" s="83"/>
      <c r="P7" s="85"/>
      <c r="Q7" s="36"/>
    </row>
    <row r="8" spans="1:17" ht="15.75" thickBot="1" x14ac:dyDescent="0.3">
      <c r="A8" s="129" t="s">
        <v>52</v>
      </c>
      <c r="B8" s="105"/>
      <c r="C8" s="104"/>
      <c r="D8" s="104"/>
      <c r="E8" s="104"/>
      <c r="F8" s="104"/>
      <c r="G8" s="104"/>
      <c r="H8" s="104">
        <v>2</v>
      </c>
      <c r="I8" s="117"/>
      <c r="J8" s="112"/>
      <c r="K8" s="104"/>
      <c r="L8" s="87"/>
      <c r="M8" s="88"/>
      <c r="N8" s="104"/>
      <c r="O8" s="106"/>
      <c r="P8" s="69"/>
      <c r="Q8" s="37"/>
    </row>
    <row r="9" spans="1:17" ht="15.75" thickBot="1" x14ac:dyDescent="0.3">
      <c r="A9" s="129" t="s">
        <v>54</v>
      </c>
      <c r="B9" s="105"/>
      <c r="C9" s="104"/>
      <c r="D9" s="104"/>
      <c r="E9" s="104"/>
      <c r="F9" s="104"/>
      <c r="G9" s="104"/>
      <c r="H9" s="104">
        <v>1</v>
      </c>
      <c r="I9" s="117"/>
      <c r="J9" s="112">
        <v>1</v>
      </c>
      <c r="K9" s="104"/>
      <c r="L9" s="87"/>
      <c r="M9" s="88"/>
      <c r="N9" s="104"/>
      <c r="O9" s="106"/>
      <c r="P9" s="69"/>
      <c r="Q9" s="37"/>
    </row>
    <row r="10" spans="1:17" ht="15.75" thickBot="1" x14ac:dyDescent="0.3">
      <c r="A10" s="129" t="s">
        <v>56</v>
      </c>
      <c r="B10" s="105"/>
      <c r="C10" s="104"/>
      <c r="D10" s="104"/>
      <c r="E10" s="104"/>
      <c r="F10" s="104"/>
      <c r="G10" s="104"/>
      <c r="H10" s="104">
        <v>1</v>
      </c>
      <c r="I10" s="117"/>
      <c r="J10" s="112"/>
      <c r="K10" s="104"/>
      <c r="L10" s="87"/>
      <c r="M10" s="88"/>
      <c r="N10" s="104"/>
      <c r="O10" s="106"/>
      <c r="P10" s="69"/>
      <c r="Q10" s="37"/>
    </row>
    <row r="11" spans="1:17" ht="15.75" thickBot="1" x14ac:dyDescent="0.3">
      <c r="A11" s="129" t="s">
        <v>58</v>
      </c>
      <c r="B11" s="105">
        <v>1</v>
      </c>
      <c r="C11" s="104"/>
      <c r="D11" s="104"/>
      <c r="E11" s="104"/>
      <c r="F11" s="104"/>
      <c r="G11" s="104"/>
      <c r="H11" s="104"/>
      <c r="I11" s="117"/>
      <c r="J11" s="112">
        <v>1</v>
      </c>
      <c r="K11" s="104"/>
      <c r="L11" s="87"/>
      <c r="M11" s="88"/>
      <c r="N11" s="104"/>
      <c r="O11" s="106"/>
      <c r="P11" s="69"/>
      <c r="Q11" s="37"/>
    </row>
    <row r="12" spans="1:17" ht="15.75" thickBot="1" x14ac:dyDescent="0.3">
      <c r="A12" s="129" t="s">
        <v>60</v>
      </c>
      <c r="B12" s="105"/>
      <c r="C12" s="104"/>
      <c r="D12" s="104"/>
      <c r="E12" s="104"/>
      <c r="F12" s="104"/>
      <c r="G12" s="104"/>
      <c r="H12" s="104"/>
      <c r="I12" s="117"/>
      <c r="J12" s="112"/>
      <c r="K12" s="104"/>
      <c r="L12" s="87"/>
      <c r="M12" s="88"/>
      <c r="N12" s="104"/>
      <c r="O12" s="106"/>
      <c r="P12" s="69"/>
      <c r="Q12" s="37"/>
    </row>
    <row r="13" spans="1:17" ht="15.75" thickBot="1" x14ac:dyDescent="0.3">
      <c r="A13" s="129" t="s">
        <v>62</v>
      </c>
      <c r="B13" s="105"/>
      <c r="C13" s="104"/>
      <c r="D13" s="104"/>
      <c r="E13" s="104"/>
      <c r="F13" s="104"/>
      <c r="G13" s="104"/>
      <c r="H13" s="104">
        <v>1</v>
      </c>
      <c r="I13" s="117"/>
      <c r="J13" s="112">
        <v>1</v>
      </c>
      <c r="K13" s="104"/>
      <c r="L13" s="87"/>
      <c r="M13" s="88"/>
      <c r="N13" s="104"/>
      <c r="O13" s="106"/>
      <c r="P13" s="69"/>
      <c r="Q13" s="37"/>
    </row>
    <row r="14" spans="1:17" ht="15.75" thickBot="1" x14ac:dyDescent="0.3">
      <c r="A14" s="129" t="s">
        <v>64</v>
      </c>
      <c r="B14" s="105"/>
      <c r="C14" s="104"/>
      <c r="D14" s="104"/>
      <c r="E14" s="104"/>
      <c r="F14" s="104"/>
      <c r="G14" s="104"/>
      <c r="H14" s="104">
        <v>1</v>
      </c>
      <c r="I14" s="117"/>
      <c r="J14" s="112"/>
      <c r="K14" s="104"/>
      <c r="L14" s="87"/>
      <c r="M14" s="88"/>
      <c r="N14" s="104"/>
      <c r="O14" s="106"/>
      <c r="P14" s="69"/>
      <c r="Q14" s="37"/>
    </row>
    <row r="15" spans="1:17" ht="15.75" thickBot="1" x14ac:dyDescent="0.3">
      <c r="A15" s="129" t="s">
        <v>66</v>
      </c>
      <c r="B15" s="105"/>
      <c r="C15" s="104"/>
      <c r="D15" s="104"/>
      <c r="E15" s="104"/>
      <c r="F15" s="104"/>
      <c r="G15" s="104"/>
      <c r="H15" s="104">
        <v>1</v>
      </c>
      <c r="I15" s="117"/>
      <c r="J15" s="112"/>
      <c r="K15" s="104"/>
      <c r="L15" s="87"/>
      <c r="M15" s="88"/>
      <c r="N15" s="104"/>
      <c r="O15" s="106"/>
      <c r="P15" s="69"/>
      <c r="Q15" s="37"/>
    </row>
    <row r="16" spans="1:17" ht="15.75" thickBot="1" x14ac:dyDescent="0.3">
      <c r="A16" s="129" t="s">
        <v>68</v>
      </c>
      <c r="B16" s="105"/>
      <c r="C16" s="104"/>
      <c r="D16" s="104"/>
      <c r="E16" s="104"/>
      <c r="F16" s="104"/>
      <c r="G16" s="104"/>
      <c r="H16" s="104"/>
      <c r="I16" s="117"/>
      <c r="J16" s="112">
        <v>1</v>
      </c>
      <c r="K16" s="104"/>
      <c r="L16" s="87"/>
      <c r="M16" s="88"/>
      <c r="N16" s="104"/>
      <c r="O16" s="106"/>
      <c r="P16" s="69"/>
      <c r="Q16" s="37"/>
    </row>
    <row r="17" spans="1:17" ht="15.75" thickBot="1" x14ac:dyDescent="0.3">
      <c r="A17" s="129" t="s">
        <v>70</v>
      </c>
      <c r="B17" s="105"/>
      <c r="C17" s="104"/>
      <c r="D17" s="104"/>
      <c r="E17" s="104"/>
      <c r="F17" s="104"/>
      <c r="G17" s="104"/>
      <c r="H17" s="104">
        <v>1</v>
      </c>
      <c r="I17" s="117"/>
      <c r="J17" s="112"/>
      <c r="K17" s="104"/>
      <c r="L17" s="87"/>
      <c r="M17" s="88"/>
      <c r="N17" s="104"/>
      <c r="O17" s="106"/>
      <c r="P17" s="69"/>
      <c r="Q17" s="37"/>
    </row>
    <row r="18" spans="1:17" ht="15.75" thickBot="1" x14ac:dyDescent="0.3">
      <c r="A18" s="129" t="s">
        <v>72</v>
      </c>
      <c r="B18" s="105"/>
      <c r="C18" s="104"/>
      <c r="D18" s="104"/>
      <c r="E18" s="104"/>
      <c r="F18" s="104"/>
      <c r="G18" s="104"/>
      <c r="H18" s="104"/>
      <c r="I18" s="117"/>
      <c r="J18" s="112"/>
      <c r="K18" s="104"/>
      <c r="L18" s="87">
        <v>1</v>
      </c>
      <c r="M18" s="88"/>
      <c r="N18" s="104"/>
      <c r="O18" s="106"/>
      <c r="P18" s="69"/>
      <c r="Q18" s="37"/>
    </row>
    <row r="19" spans="1:17" ht="15.75" thickBot="1" x14ac:dyDescent="0.3">
      <c r="A19" s="129" t="s">
        <v>74</v>
      </c>
      <c r="B19" s="86"/>
      <c r="C19" s="87"/>
      <c r="D19" s="87"/>
      <c r="E19" s="87"/>
      <c r="F19" s="87"/>
      <c r="G19" s="87"/>
      <c r="H19" s="87"/>
      <c r="I19" s="88"/>
      <c r="J19" s="102">
        <v>3</v>
      </c>
      <c r="K19" s="87"/>
      <c r="L19" s="87"/>
      <c r="M19" s="88"/>
      <c r="N19" s="87"/>
      <c r="O19" s="87"/>
      <c r="P19" s="69"/>
      <c r="Q19" s="37"/>
    </row>
    <row r="20" spans="1:17" ht="15.75" thickBot="1" x14ac:dyDescent="0.3">
      <c r="A20" s="129" t="s">
        <v>76</v>
      </c>
      <c r="B20" s="89"/>
      <c r="C20" s="87"/>
      <c r="D20" s="87"/>
      <c r="E20" s="90"/>
      <c r="F20" s="91"/>
      <c r="G20" s="91"/>
      <c r="H20" s="91"/>
      <c r="I20" s="92"/>
      <c r="J20" s="102">
        <v>1</v>
      </c>
      <c r="K20" s="104"/>
      <c r="L20" s="91"/>
      <c r="M20" s="92"/>
      <c r="N20" s="91"/>
      <c r="O20" s="91"/>
      <c r="P20" s="69"/>
      <c r="Q20" s="66"/>
    </row>
    <row r="21" spans="1:17" ht="15.75" thickBot="1" x14ac:dyDescent="0.3">
      <c r="A21" s="129" t="s">
        <v>78</v>
      </c>
      <c r="B21" s="86">
        <v>4</v>
      </c>
      <c r="C21" s="87">
        <v>1</v>
      </c>
      <c r="D21" s="87">
        <v>0</v>
      </c>
      <c r="E21" s="87"/>
      <c r="F21" s="87"/>
      <c r="G21" s="87"/>
      <c r="H21" s="87">
        <v>3</v>
      </c>
      <c r="I21" s="88"/>
      <c r="J21" s="102"/>
      <c r="K21" s="87"/>
      <c r="L21" s="87"/>
      <c r="M21" s="88"/>
      <c r="N21" s="87"/>
      <c r="O21" s="87"/>
      <c r="P21" s="69"/>
      <c r="Q21" s="37"/>
    </row>
    <row r="22" spans="1:17" s="68" customFormat="1" ht="15.75" thickBot="1" x14ac:dyDescent="0.3">
      <c r="A22" s="129" t="s">
        <v>80</v>
      </c>
      <c r="B22" s="93"/>
      <c r="C22" s="94"/>
      <c r="D22" s="94"/>
      <c r="E22" s="94"/>
      <c r="F22" s="94"/>
      <c r="G22" s="94"/>
      <c r="H22" s="94"/>
      <c r="I22" s="95"/>
      <c r="J22" s="113">
        <v>2</v>
      </c>
      <c r="K22" s="94"/>
      <c r="L22" s="94"/>
      <c r="M22" s="95"/>
      <c r="N22" s="94"/>
      <c r="O22" s="94"/>
      <c r="P22" s="96"/>
      <c r="Q22" s="67"/>
    </row>
    <row r="23" spans="1:17" ht="15.75" thickBot="1" x14ac:dyDescent="0.3">
      <c r="A23" s="129" t="s">
        <v>82</v>
      </c>
      <c r="B23" s="86">
        <v>1</v>
      </c>
      <c r="C23" s="87"/>
      <c r="D23" s="87"/>
      <c r="E23" s="87"/>
      <c r="F23" s="87"/>
      <c r="G23" s="87"/>
      <c r="H23" s="87">
        <v>1</v>
      </c>
      <c r="I23" s="88"/>
      <c r="J23" s="102"/>
      <c r="K23" s="87"/>
      <c r="L23" s="87"/>
      <c r="M23" s="88"/>
      <c r="N23" s="87"/>
      <c r="O23" s="87"/>
      <c r="P23" s="69"/>
      <c r="Q23" s="37"/>
    </row>
    <row r="24" spans="1:17" ht="15.75" thickBot="1" x14ac:dyDescent="0.3">
      <c r="A24" s="129" t="s">
        <v>84</v>
      </c>
      <c r="B24" s="86"/>
      <c r="C24" s="87"/>
      <c r="D24" s="87"/>
      <c r="E24" s="87"/>
      <c r="F24" s="87"/>
      <c r="G24" s="87"/>
      <c r="H24" s="104"/>
      <c r="I24" s="88"/>
      <c r="J24" s="102">
        <v>1</v>
      </c>
      <c r="K24" s="87"/>
      <c r="L24" s="87"/>
      <c r="M24" s="88"/>
      <c r="N24" s="87"/>
      <c r="O24" s="87"/>
      <c r="P24" s="69"/>
      <c r="Q24" s="37"/>
    </row>
    <row r="25" spans="1:17" s="65" customFormat="1" ht="15.75" thickBot="1" x14ac:dyDescent="0.3">
      <c r="A25" s="129" t="s">
        <v>86</v>
      </c>
      <c r="B25" s="118"/>
      <c r="C25" s="97"/>
      <c r="D25" s="97"/>
      <c r="E25" s="97"/>
      <c r="F25" s="97"/>
      <c r="G25" s="97"/>
      <c r="H25" s="119"/>
      <c r="I25" s="120"/>
      <c r="J25" s="114">
        <v>3</v>
      </c>
      <c r="K25" s="97"/>
      <c r="L25" s="97"/>
      <c r="M25" s="98"/>
      <c r="N25" s="97"/>
      <c r="O25" s="97"/>
      <c r="P25" s="99"/>
      <c r="Q25" s="66"/>
    </row>
    <row r="26" spans="1:17" ht="15" customHeight="1" thickBot="1" x14ac:dyDescent="0.3">
      <c r="A26" s="25" t="s">
        <v>11</v>
      </c>
      <c r="B26" s="26">
        <f t="shared" ref="B26:P26" si="0">SUM(B7:B25)</f>
        <v>6</v>
      </c>
      <c r="C26" s="26">
        <f t="shared" si="0"/>
        <v>1</v>
      </c>
      <c r="D26" s="26">
        <f t="shared" si="0"/>
        <v>0</v>
      </c>
      <c r="E26" s="26">
        <f t="shared" si="0"/>
        <v>0</v>
      </c>
      <c r="F26" s="26">
        <f t="shared" si="0"/>
        <v>0</v>
      </c>
      <c r="G26" s="26">
        <f t="shared" si="0"/>
        <v>0</v>
      </c>
      <c r="H26" s="26">
        <f t="shared" si="0"/>
        <v>14</v>
      </c>
      <c r="I26" s="58">
        <f t="shared" si="0"/>
        <v>0</v>
      </c>
      <c r="J26" s="115">
        <f t="shared" si="0"/>
        <v>14</v>
      </c>
      <c r="K26" s="26">
        <f t="shared" si="0"/>
        <v>0</v>
      </c>
      <c r="L26" s="26">
        <f t="shared" si="0"/>
        <v>1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58">
        <f t="shared" si="0"/>
        <v>0</v>
      </c>
      <c r="Q26" s="4"/>
    </row>
    <row r="28" spans="1:17" s="10" customFormat="1" ht="36.75" customHeight="1" x14ac:dyDescent="0.25"/>
    <row r="29" spans="1:17" ht="15.75" x14ac:dyDescent="0.25">
      <c r="A29" s="38" t="s">
        <v>34</v>
      </c>
    </row>
    <row r="30" spans="1:17" ht="15.75" thickBot="1" x14ac:dyDescent="0.3">
      <c r="A30" s="3" t="s">
        <v>46</v>
      </c>
    </row>
    <row r="31" spans="1:17" ht="15.75" thickBot="1" x14ac:dyDescent="0.3">
      <c r="A31" s="140" t="s">
        <v>0</v>
      </c>
      <c r="B31" s="143" t="s">
        <v>9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</row>
    <row r="32" spans="1:17" ht="15.75" thickBot="1" x14ac:dyDescent="0.3">
      <c r="A32" s="141"/>
      <c r="B32" s="143" t="s">
        <v>8</v>
      </c>
      <c r="C32" s="144"/>
      <c r="D32" s="144"/>
      <c r="E32" s="144"/>
      <c r="F32" s="144"/>
      <c r="G32" s="144"/>
      <c r="H32" s="144"/>
      <c r="I32" s="145"/>
      <c r="J32" s="146" t="s">
        <v>30</v>
      </c>
      <c r="K32" s="146"/>
      <c r="L32" s="146"/>
      <c r="M32" s="147"/>
      <c r="N32" s="143" t="s">
        <v>7</v>
      </c>
      <c r="O32" s="145"/>
      <c r="P32" s="27"/>
    </row>
    <row r="33" spans="1:16" ht="48.75" thickBot="1" x14ac:dyDescent="0.3">
      <c r="A33" s="142"/>
      <c r="B33" s="28" t="s">
        <v>14</v>
      </c>
      <c r="C33" s="29" t="s">
        <v>15</v>
      </c>
      <c r="D33" s="29" t="s">
        <v>38</v>
      </c>
      <c r="E33" s="29" t="s">
        <v>48</v>
      </c>
      <c r="F33" s="30" t="s">
        <v>31</v>
      </c>
      <c r="G33" s="30" t="s">
        <v>16</v>
      </c>
      <c r="H33" s="30" t="s">
        <v>32</v>
      </c>
      <c r="I33" s="31" t="s">
        <v>28</v>
      </c>
      <c r="J33" s="32" t="s">
        <v>19</v>
      </c>
      <c r="K33" s="30" t="s">
        <v>33</v>
      </c>
      <c r="L33" s="30" t="s">
        <v>20</v>
      </c>
      <c r="M33" s="33" t="s">
        <v>21</v>
      </c>
      <c r="N33" s="30" t="s">
        <v>17</v>
      </c>
      <c r="O33" s="30" t="s">
        <v>18</v>
      </c>
      <c r="P33" s="31" t="s">
        <v>29</v>
      </c>
    </row>
    <row r="34" spans="1:16" ht="15.75" thickBot="1" x14ac:dyDescent="0.3">
      <c r="A34" s="129" t="s">
        <v>50</v>
      </c>
      <c r="B34" s="70">
        <v>1</v>
      </c>
      <c r="C34" s="71"/>
      <c r="D34" s="71"/>
      <c r="E34" s="72"/>
      <c r="F34" s="71"/>
      <c r="G34" s="71"/>
      <c r="H34" s="71"/>
      <c r="I34" s="73"/>
      <c r="J34" s="74"/>
      <c r="K34" s="71"/>
      <c r="L34" s="71"/>
      <c r="M34" s="73"/>
      <c r="N34" s="71"/>
      <c r="O34" s="71"/>
      <c r="P34" s="73"/>
    </row>
    <row r="35" spans="1:16" ht="15.75" thickBot="1" x14ac:dyDescent="0.3">
      <c r="A35" s="129" t="s">
        <v>52</v>
      </c>
      <c r="B35" s="70"/>
      <c r="C35" s="71">
        <v>1</v>
      </c>
      <c r="D35" s="71"/>
      <c r="E35" s="72"/>
      <c r="F35" s="71"/>
      <c r="G35" s="71"/>
      <c r="H35" s="71"/>
      <c r="I35" s="73"/>
      <c r="J35" s="74"/>
      <c r="K35" s="71"/>
      <c r="L35" s="71"/>
      <c r="M35" s="73"/>
      <c r="N35" s="71"/>
      <c r="O35" s="71"/>
      <c r="P35" s="73"/>
    </row>
    <row r="36" spans="1:16" ht="15.75" thickBot="1" x14ac:dyDescent="0.3">
      <c r="A36" s="129" t="s">
        <v>54</v>
      </c>
      <c r="B36" s="70"/>
      <c r="C36" s="71"/>
      <c r="D36" s="71"/>
      <c r="E36" s="72"/>
      <c r="F36" s="71"/>
      <c r="G36" s="71"/>
      <c r="H36" s="71"/>
      <c r="I36" s="73"/>
      <c r="J36" s="74"/>
      <c r="K36" s="71"/>
      <c r="L36" s="71"/>
      <c r="M36" s="73"/>
      <c r="N36" s="71"/>
      <c r="O36" s="71"/>
      <c r="P36" s="73"/>
    </row>
    <row r="37" spans="1:16" ht="15.75" thickBot="1" x14ac:dyDescent="0.3">
      <c r="A37" s="129" t="s">
        <v>56</v>
      </c>
      <c r="B37" s="70"/>
      <c r="C37" s="71">
        <v>1</v>
      </c>
      <c r="D37" s="71"/>
      <c r="E37" s="72"/>
      <c r="F37" s="71"/>
      <c r="G37" s="71"/>
      <c r="H37" s="71"/>
      <c r="I37" s="73"/>
      <c r="J37" s="74"/>
      <c r="K37" s="71"/>
      <c r="L37" s="71"/>
      <c r="M37" s="73"/>
      <c r="N37" s="71"/>
      <c r="O37" s="71"/>
      <c r="P37" s="73"/>
    </row>
    <row r="38" spans="1:16" ht="15.75" thickBot="1" x14ac:dyDescent="0.3">
      <c r="A38" s="129" t="s">
        <v>58</v>
      </c>
      <c r="B38" s="70"/>
      <c r="C38" s="71"/>
      <c r="D38" s="71"/>
      <c r="E38" s="72"/>
      <c r="F38" s="71"/>
      <c r="G38" s="71"/>
      <c r="H38" s="71">
        <v>1</v>
      </c>
      <c r="I38" s="73"/>
      <c r="J38" s="74"/>
      <c r="K38" s="71"/>
      <c r="L38" s="71"/>
      <c r="M38" s="73"/>
      <c r="N38" s="71"/>
      <c r="O38" s="71"/>
      <c r="P38" s="73"/>
    </row>
    <row r="39" spans="1:16" ht="15.75" thickBot="1" x14ac:dyDescent="0.3">
      <c r="A39" s="129" t="s">
        <v>60</v>
      </c>
      <c r="B39" s="70"/>
      <c r="C39" s="71">
        <v>1</v>
      </c>
      <c r="D39" s="71"/>
      <c r="E39" s="72"/>
      <c r="F39" s="71"/>
      <c r="G39" s="71"/>
      <c r="H39" s="71"/>
      <c r="I39" s="73"/>
      <c r="J39" s="74"/>
      <c r="K39" s="71"/>
      <c r="L39" s="71"/>
      <c r="M39" s="73"/>
      <c r="N39" s="71"/>
      <c r="O39" s="71"/>
      <c r="P39" s="73"/>
    </row>
    <row r="40" spans="1:16" ht="15.75" thickBot="1" x14ac:dyDescent="0.3">
      <c r="A40" s="129" t="s">
        <v>62</v>
      </c>
      <c r="B40" s="70"/>
      <c r="C40" s="71"/>
      <c r="D40" s="71"/>
      <c r="E40" s="72"/>
      <c r="F40" s="71"/>
      <c r="G40" s="71"/>
      <c r="H40" s="71"/>
      <c r="I40" s="73"/>
      <c r="J40" s="74"/>
      <c r="K40" s="71"/>
      <c r="L40" s="71"/>
      <c r="M40" s="73"/>
      <c r="N40" s="71"/>
      <c r="O40" s="71"/>
      <c r="P40" s="73"/>
    </row>
    <row r="41" spans="1:16" ht="15.75" thickBot="1" x14ac:dyDescent="0.3">
      <c r="A41" s="129" t="s">
        <v>64</v>
      </c>
      <c r="B41" s="70"/>
      <c r="C41" s="71"/>
      <c r="D41" s="71"/>
      <c r="E41" s="72"/>
      <c r="F41" s="71"/>
      <c r="G41" s="71"/>
      <c r="H41" s="71"/>
      <c r="I41" s="73"/>
      <c r="J41" s="74"/>
      <c r="K41" s="71"/>
      <c r="L41" s="71"/>
      <c r="M41" s="73"/>
      <c r="N41" s="71"/>
      <c r="O41" s="71"/>
      <c r="P41" s="73"/>
    </row>
    <row r="42" spans="1:16" ht="15.75" thickBot="1" x14ac:dyDescent="0.3">
      <c r="A42" s="129" t="s">
        <v>66</v>
      </c>
      <c r="B42" s="70"/>
      <c r="C42" s="71">
        <v>1</v>
      </c>
      <c r="D42" s="71"/>
      <c r="E42" s="72">
        <v>1</v>
      </c>
      <c r="F42" s="71"/>
      <c r="G42" s="71"/>
      <c r="H42" s="71"/>
      <c r="I42" s="73"/>
      <c r="J42" s="74"/>
      <c r="K42" s="71"/>
      <c r="L42" s="71"/>
      <c r="M42" s="73"/>
      <c r="N42" s="71"/>
      <c r="O42" s="71"/>
      <c r="P42" s="73"/>
    </row>
    <row r="43" spans="1:16" ht="15.75" thickBot="1" x14ac:dyDescent="0.3">
      <c r="A43" s="129" t="s">
        <v>68</v>
      </c>
      <c r="B43" s="75">
        <v>1</v>
      </c>
      <c r="C43" s="63"/>
      <c r="D43" s="63"/>
      <c r="E43" s="76"/>
      <c r="F43" s="63"/>
      <c r="G43" s="63"/>
      <c r="H43" s="63"/>
      <c r="I43" s="77"/>
      <c r="J43" s="78"/>
      <c r="K43" s="63"/>
      <c r="L43" s="63"/>
      <c r="M43" s="77"/>
      <c r="N43" s="79"/>
      <c r="O43" s="79"/>
      <c r="P43" s="77"/>
    </row>
    <row r="44" spans="1:16" ht="15.75" thickBot="1" x14ac:dyDescent="0.3">
      <c r="A44" s="129" t="s">
        <v>70</v>
      </c>
      <c r="B44" s="75">
        <v>1</v>
      </c>
      <c r="C44" s="63"/>
      <c r="D44" s="63"/>
      <c r="E44" s="63"/>
      <c r="F44" s="63"/>
      <c r="G44" s="63"/>
      <c r="H44" s="63"/>
      <c r="I44" s="77"/>
      <c r="J44" s="78"/>
      <c r="K44" s="63"/>
      <c r="L44" s="63"/>
      <c r="M44" s="77"/>
      <c r="N44" s="79"/>
      <c r="O44" s="79"/>
      <c r="P44" s="77"/>
    </row>
    <row r="45" spans="1:16" ht="15.75" thickBot="1" x14ac:dyDescent="0.3">
      <c r="A45" s="129" t="s">
        <v>72</v>
      </c>
      <c r="B45" s="75"/>
      <c r="C45" s="63"/>
      <c r="D45" s="63"/>
      <c r="E45" s="63"/>
      <c r="F45" s="63"/>
      <c r="G45" s="63"/>
      <c r="H45" s="63">
        <v>3</v>
      </c>
      <c r="I45" s="77"/>
      <c r="J45" s="78"/>
      <c r="K45" s="63"/>
      <c r="L45" s="63"/>
      <c r="M45" s="77"/>
      <c r="N45" s="79"/>
      <c r="O45" s="79"/>
      <c r="P45" s="77"/>
    </row>
    <row r="46" spans="1:16" ht="15.75" thickBot="1" x14ac:dyDescent="0.3">
      <c r="A46" s="129" t="s">
        <v>74</v>
      </c>
      <c r="B46" s="75"/>
      <c r="C46" s="63">
        <v>1</v>
      </c>
      <c r="D46" s="63"/>
      <c r="E46" s="63"/>
      <c r="F46" s="63"/>
      <c r="G46" s="63"/>
      <c r="H46" s="63"/>
      <c r="I46" s="77"/>
      <c r="J46" s="78"/>
      <c r="K46" s="63"/>
      <c r="L46" s="63"/>
      <c r="M46" s="77"/>
      <c r="N46" s="79"/>
      <c r="O46" s="79"/>
      <c r="P46" s="77"/>
    </row>
    <row r="47" spans="1:16" s="68" customFormat="1" ht="15.75" thickBot="1" x14ac:dyDescent="0.3">
      <c r="A47" s="129" t="s">
        <v>76</v>
      </c>
      <c r="B47" s="75"/>
      <c r="C47" s="63">
        <v>1</v>
      </c>
      <c r="D47" s="63"/>
      <c r="E47" s="63"/>
      <c r="F47" s="63"/>
      <c r="G47" s="63"/>
      <c r="H47" s="63"/>
      <c r="I47" s="77"/>
      <c r="J47" s="78"/>
      <c r="K47" s="63"/>
      <c r="L47" s="63">
        <v>1</v>
      </c>
      <c r="M47" s="77"/>
      <c r="N47" s="79"/>
      <c r="O47" s="79"/>
      <c r="P47" s="77"/>
    </row>
    <row r="48" spans="1:16" ht="15.75" thickBot="1" x14ac:dyDescent="0.3">
      <c r="A48" s="129" t="s">
        <v>78</v>
      </c>
      <c r="B48" s="75"/>
      <c r="C48" s="63"/>
      <c r="D48" s="63"/>
      <c r="E48" s="63"/>
      <c r="F48" s="63"/>
      <c r="G48" s="63"/>
      <c r="H48" s="63"/>
      <c r="I48" s="77"/>
      <c r="J48" s="78"/>
      <c r="K48" s="63"/>
      <c r="L48" s="63"/>
      <c r="M48" s="77"/>
      <c r="N48" s="79"/>
      <c r="O48" s="79"/>
      <c r="P48" s="77"/>
    </row>
    <row r="49" spans="1:16" ht="15.75" thickBot="1" x14ac:dyDescent="0.3">
      <c r="A49" s="129" t="s">
        <v>80</v>
      </c>
      <c r="B49" s="75">
        <v>3</v>
      </c>
      <c r="C49" s="63"/>
      <c r="D49" s="63"/>
      <c r="E49" s="63"/>
      <c r="F49" s="63"/>
      <c r="G49" s="63"/>
      <c r="H49" s="63"/>
      <c r="I49" s="77"/>
      <c r="J49" s="78"/>
      <c r="K49" s="63"/>
      <c r="L49" s="63"/>
      <c r="M49" s="77"/>
      <c r="N49" s="79"/>
      <c r="O49" s="79"/>
      <c r="P49" s="77"/>
    </row>
    <row r="50" spans="1:16" s="65" customFormat="1" ht="15.75" thickBot="1" x14ac:dyDescent="0.3">
      <c r="A50" s="129" t="s">
        <v>82</v>
      </c>
      <c r="B50" s="80"/>
      <c r="C50" s="63"/>
      <c r="D50" s="63"/>
      <c r="E50" s="63"/>
      <c r="F50" s="63"/>
      <c r="G50" s="63"/>
      <c r="H50" s="63"/>
      <c r="I50" s="77"/>
      <c r="J50" s="78"/>
      <c r="K50" s="63"/>
      <c r="L50" s="63"/>
      <c r="M50" s="77"/>
      <c r="N50" s="79"/>
      <c r="O50" s="63"/>
      <c r="P50" s="77"/>
    </row>
    <row r="51" spans="1:16" ht="15.75" thickBot="1" x14ac:dyDescent="0.3">
      <c r="A51" s="129" t="s">
        <v>84</v>
      </c>
      <c r="B51" s="80"/>
      <c r="C51" s="63">
        <v>1</v>
      </c>
      <c r="D51" s="63"/>
      <c r="E51" s="63"/>
      <c r="F51" s="63"/>
      <c r="G51" s="63"/>
      <c r="H51" s="63"/>
      <c r="I51" s="77"/>
      <c r="J51" s="78"/>
      <c r="K51" s="81"/>
      <c r="L51" s="63"/>
      <c r="M51" s="77"/>
      <c r="N51" s="63"/>
      <c r="O51" s="63"/>
      <c r="P51" s="77"/>
    </row>
    <row r="52" spans="1:16" ht="15.75" thickBot="1" x14ac:dyDescent="0.3">
      <c r="A52" s="129" t="s">
        <v>86</v>
      </c>
      <c r="B52" s="75">
        <v>1</v>
      </c>
      <c r="C52" s="103">
        <v>1</v>
      </c>
      <c r="D52" s="63"/>
      <c r="E52" s="63"/>
      <c r="F52" s="63"/>
      <c r="G52" s="63"/>
      <c r="H52" s="63"/>
      <c r="I52" s="77"/>
      <c r="J52" s="78"/>
      <c r="K52" s="63"/>
      <c r="L52" s="63"/>
      <c r="M52" s="77"/>
      <c r="N52" s="63"/>
      <c r="O52" s="81"/>
      <c r="P52" s="77"/>
    </row>
    <row r="53" spans="1:16" ht="15.75" thickBot="1" x14ac:dyDescent="0.3">
      <c r="A53" s="34" t="s">
        <v>11</v>
      </c>
      <c r="B53" s="51">
        <f t="shared" ref="B53:P53" si="1">SUM(B34:B52)</f>
        <v>7</v>
      </c>
      <c r="C53" s="51">
        <f t="shared" si="1"/>
        <v>8</v>
      </c>
      <c r="D53" s="51">
        <f t="shared" si="1"/>
        <v>0</v>
      </c>
      <c r="E53" s="52">
        <f t="shared" si="1"/>
        <v>1</v>
      </c>
      <c r="F53" s="52">
        <f t="shared" si="1"/>
        <v>0</v>
      </c>
      <c r="G53" s="52">
        <f t="shared" si="1"/>
        <v>0</v>
      </c>
      <c r="H53" s="52">
        <f>SUM(H34:H52)</f>
        <v>4</v>
      </c>
      <c r="I53" s="53">
        <f t="shared" si="1"/>
        <v>0</v>
      </c>
      <c r="J53" s="54">
        <f t="shared" si="1"/>
        <v>0</v>
      </c>
      <c r="K53" s="52">
        <f t="shared" si="1"/>
        <v>0</v>
      </c>
      <c r="L53" s="52">
        <f t="shared" si="1"/>
        <v>1</v>
      </c>
      <c r="M53" s="54">
        <f t="shared" si="1"/>
        <v>0</v>
      </c>
      <c r="N53" s="51">
        <f t="shared" si="1"/>
        <v>0</v>
      </c>
      <c r="O53" s="52">
        <f t="shared" si="1"/>
        <v>0</v>
      </c>
      <c r="P53" s="55">
        <f t="shared" si="1"/>
        <v>0</v>
      </c>
    </row>
  </sheetData>
  <mergeCells count="10">
    <mergeCell ref="A31:A33"/>
    <mergeCell ref="B31:P31"/>
    <mergeCell ref="B32:I32"/>
    <mergeCell ref="J32:M32"/>
    <mergeCell ref="N32:O32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51" t="s">
        <v>36</v>
      </c>
      <c r="F1" s="152"/>
    </row>
    <row r="2" spans="1:6" ht="94.5" customHeight="1" thickBot="1" x14ac:dyDescent="0.3">
      <c r="A2" s="40"/>
      <c r="B2" s="41"/>
      <c r="C2" s="41"/>
      <c r="D2" s="42"/>
      <c r="E2" s="149" t="s">
        <v>42</v>
      </c>
      <c r="F2" s="150"/>
    </row>
    <row r="3" spans="1:6" ht="17.25" customHeight="1" thickBot="1" x14ac:dyDescent="0.3">
      <c r="A3" s="40"/>
      <c r="B3" s="41"/>
      <c r="C3" s="41"/>
      <c r="D3" s="42"/>
      <c r="E3" s="149"/>
      <c r="F3" s="150"/>
    </row>
    <row r="4" spans="1:6" thickBot="1" x14ac:dyDescent="0.35">
      <c r="A4" s="19"/>
      <c r="B4" s="20"/>
      <c r="C4" s="20"/>
      <c r="D4" s="11"/>
      <c r="E4" s="149"/>
      <c r="F4" s="150"/>
    </row>
    <row r="5" spans="1:6" thickBot="1" x14ac:dyDescent="0.35">
      <c r="A5" s="40"/>
      <c r="B5" s="41"/>
      <c r="C5" s="41"/>
      <c r="D5" s="42"/>
      <c r="E5" s="149"/>
      <c r="F5" s="150"/>
    </row>
    <row r="6" spans="1:6" thickBot="1" x14ac:dyDescent="0.35">
      <c r="A6" s="43"/>
      <c r="B6" s="41"/>
      <c r="C6" s="41"/>
      <c r="D6" s="44"/>
      <c r="E6" s="149"/>
      <c r="F6" s="150"/>
    </row>
    <row r="7" spans="1:6" thickBot="1" x14ac:dyDescent="0.35">
      <c r="A7" s="45" t="s">
        <v>35</v>
      </c>
      <c r="B7" s="46"/>
      <c r="C7" s="47"/>
      <c r="D7" s="48"/>
      <c r="E7" s="49"/>
      <c r="F7" s="50"/>
    </row>
    <row r="9" spans="1:6" x14ac:dyDescent="0.25">
      <c r="A9" s="122" t="s">
        <v>41</v>
      </c>
      <c r="B9" s="122"/>
      <c r="C9" s="122"/>
      <c r="D9" s="122"/>
      <c r="E9" s="122"/>
      <c r="F9" s="122"/>
    </row>
    <row r="10" spans="1:6" x14ac:dyDescent="0.25">
      <c r="A10" s="122" t="s">
        <v>44</v>
      </c>
      <c r="B10" s="122"/>
      <c r="C10" s="122"/>
      <c r="D10" s="122"/>
      <c r="E10" s="122"/>
      <c r="F10" s="122"/>
    </row>
    <row r="11" spans="1:6" x14ac:dyDescent="0.25">
      <c r="A11" s="148" t="s">
        <v>45</v>
      </c>
      <c r="B11" s="148"/>
      <c r="C11" s="148"/>
      <c r="D11" s="148"/>
      <c r="E11" s="148"/>
      <c r="F11" s="148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2020-02-14T09:06:20Z</dcterms:modified>
</cp:coreProperties>
</file>