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4" i="1" l="1"/>
  <c r="H18" i="5"/>
  <c r="C37" i="5"/>
  <c r="C18" i="5"/>
  <c r="K14" i="1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B37" i="5"/>
  <c r="I14" i="1"/>
  <c r="J14" i="1"/>
  <c r="D14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  <c r="H14" i="1"/>
  <c r="G14" i="1"/>
  <c r="F14" i="1"/>
  <c r="E14" i="1"/>
</calcChain>
</file>

<file path=xl/comments1.xml><?xml version="1.0" encoding="utf-8"?>
<comments xmlns="http://schemas.openxmlformats.org/spreadsheetml/2006/main">
  <authors>
    <author>adm</author>
  </authors>
  <commentList>
    <comment ref="M14" authorId="0">
      <text>
        <r>
          <rPr>
            <b/>
            <sz val="9"/>
            <color indexed="81"/>
            <rFont val="Tahoma"/>
            <charset val="1"/>
          </rPr>
          <t>Working Paper</t>
        </r>
      </text>
    </comment>
  </commentList>
</comments>
</file>

<file path=xl/sharedStrings.xml><?xml version="1.0" encoding="utf-8"?>
<sst xmlns="http://schemas.openxmlformats.org/spreadsheetml/2006/main" count="130" uniqueCount="81">
  <si>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</si>
  <si>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</si>
  <si>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</si>
  <si>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</si>
  <si>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</si>
  <si>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</si>
  <si>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</si>
  <si>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</si>
  <si>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</si>
  <si>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</si>
  <si>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</si>
  <si>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</si>
  <si>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</si>
  <si>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</si>
  <si>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</si>
  <si>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</si>
  <si>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</si>
  <si>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</si>
  <si>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</si>
  <si>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</si>
  <si>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</si>
  <si>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</si>
  <si>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</si>
  <si>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</si>
  <si>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</si>
  <si>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</si>
  <si>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</si>
  <si>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</si>
  <si>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</si>
  <si>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</si>
  <si>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</si>
  <si>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</si>
  <si>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</si>
  <si>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</si>
  <si>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</si>
  <si>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</si>
  <si>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</si>
  <si>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</si>
  <si>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</si>
  <si>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</si>
  <si>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</si>
  <si>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</si>
  <si>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</si>
  <si>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</si>
  <si>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</si>
  <si>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</si>
  <si>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2019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</si>
  <si>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</si>
  <si>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</si>
  <si>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Vyhodnocení SGS za rok 2019 - čekající na zařazení (2020/2021)</t>
  </si>
  <si>
    <t>Vyhodnocení SGS za rok 2019 - výstupy realizované (předkládané do OBD)</t>
  </si>
  <si>
    <t>Jost</t>
  </si>
  <si>
    <t>Ekonomická</t>
  </si>
  <si>
    <t>SP2019/7</t>
  </si>
  <si>
    <t>Rodinné podniky vs. nerodinné podniky - komparace vybraných aspektů</t>
  </si>
  <si>
    <t>Ing. Vojtěch Meier, MBA</t>
  </si>
  <si>
    <t>31.12.2019</t>
  </si>
  <si>
    <t>SP2019/5</t>
  </si>
  <si>
    <t>Analýza komplexních finančních modelů včetně terorie sítí</t>
  </si>
  <si>
    <t>prof. Ing. Tomáš Tichý, Ph.D.</t>
  </si>
  <si>
    <t>SP2019/10</t>
  </si>
  <si>
    <t>SP2019/32</t>
  </si>
  <si>
    <t>SP2019/46</t>
  </si>
  <si>
    <t>SP2019/47</t>
  </si>
  <si>
    <t>SP2019/81</t>
  </si>
  <si>
    <t>SP2019/119</t>
  </si>
  <si>
    <t>SP2019/132</t>
  </si>
  <si>
    <t>Model podnikatelského procesu na bázi objevování a využití podnikatelských příležitostí</t>
  </si>
  <si>
    <t>Ing. Jiří Franek, Ph.D.</t>
  </si>
  <si>
    <t>Vliv společensko-ekonomických faktorů na dostupnost vybraných aspektů</t>
  </si>
  <si>
    <t>Ing. Izabela Ertingerová</t>
  </si>
  <si>
    <t>Zhodnocení inovačních aktivit a identifikování problémů při řízení inovačního procesu ve vybraných podnicích v České republice a v Polsku</t>
  </si>
  <si>
    <t>doc. Ing. Jindra Peterková, Ph.D.</t>
  </si>
  <si>
    <t>Ekonometrické modelování fiskálních, měnových a finančních aspektů hospodářství evropských zemí</t>
  </si>
  <si>
    <t>Ing. Ondřej Badura</t>
  </si>
  <si>
    <t>Finanční rozhodování podniků a finančních institucí za rizika II</t>
  </si>
  <si>
    <t>prof. Dr. Ing. Dana Dluhošová</t>
  </si>
  <si>
    <t>Využití evolučních algoritmů a SC modelů pro efektivní predikci chování vysokofrekvenčních finančních dat.</t>
  </si>
  <si>
    <t>Ing. Martin Maděra</t>
  </si>
  <si>
    <t>Vybrané hmotné a nehmotné aspekty vývoje regionů IV</t>
  </si>
  <si>
    <t>prof. Ing. Jan Sucháček,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</si>
</sst>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</cellStyleXfs>
  <cellXfs count="13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 wrapText="1"/>
    </xf>
    <xf numFmtId="3" fontId="14" fillId="0" borderId="22" xfId="2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right" vertical="center"/>
    </xf>
    <xf numFmtId="0" fontId="12" fillId="0" borderId="16" xfId="4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23" xfId="4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4" xfId="3" applyFont="1" applyFill="1" applyBorder="1" applyAlignment="1">
      <alignment horizontal="right" vertical="center"/>
    </xf>
    <xf numFmtId="0" fontId="12" fillId="0" borderId="6" xfId="4" applyFont="1" applyFill="1" applyBorder="1" applyAlignment="1">
      <alignment horizontal="right" vertical="center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6" xfId="0" applyFont="1" applyFill="1" applyBorder="1" applyAlignment="1" applyProtection="1">
      <alignment horizontal="right" vertical="center" wrapText="1"/>
      <protection locked="0"/>
    </xf>
    <xf numFmtId="0" fontId="14" fillId="0" borderId="6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7" fillId="0" borderId="30" xfId="8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2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1" fillId="0" borderId="0" xfId="0" applyFont="1" applyAlignment="1">
      <alignment horizontal="center"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1">
    <cellStyle name="Čárka" xfId="2" builtinId="3"/>
    <cellStyle name="Excel Built-in Bad" xfId="9"/>
    <cellStyle name="Excel Built-in Good" xfId="10"/>
    <cellStyle name="Excel Built-in Normal" xfId="8"/>
    <cellStyle name="Chybně" xfId="4" builtinId="27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66877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="110" zoomScaleNormal="11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08" t="s">
        <v>22</v>
      </c>
      <c r="D1" s="138" t="s">
        <v>52</v>
      </c>
      <c r="E1" s="138"/>
      <c r="F1" s="138"/>
    </row>
    <row r="2" spans="1:18" ht="18.75" x14ac:dyDescent="0.25">
      <c r="A2" s="116" t="s">
        <v>46</v>
      </c>
      <c r="B2" s="116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6" t="s">
        <v>0</v>
      </c>
      <c r="B4" s="56" t="s">
        <v>1</v>
      </c>
      <c r="C4" s="25" t="s">
        <v>2</v>
      </c>
      <c r="D4" s="57" t="s">
        <v>3</v>
      </c>
      <c r="E4" s="57" t="s">
        <v>4</v>
      </c>
      <c r="F4" s="57" t="s">
        <v>5</v>
      </c>
      <c r="G4" s="57" t="s">
        <v>12</v>
      </c>
      <c r="H4" s="57" t="s">
        <v>26</v>
      </c>
      <c r="I4" s="57" t="s">
        <v>27</v>
      </c>
      <c r="J4" s="57" t="s">
        <v>13</v>
      </c>
      <c r="K4" s="57" t="s">
        <v>24</v>
      </c>
      <c r="L4" s="57" t="s">
        <v>25</v>
      </c>
      <c r="M4" s="57" t="s">
        <v>6</v>
      </c>
      <c r="N4" s="5"/>
      <c r="O4" s="6"/>
      <c r="P4" s="6"/>
      <c r="Q4" s="6"/>
      <c r="R4" s="6"/>
    </row>
    <row r="5" spans="1:18" ht="22.5" x14ac:dyDescent="0.25">
      <c r="A5" s="109" t="s">
        <v>57</v>
      </c>
      <c r="B5" s="110" t="s">
        <v>58</v>
      </c>
      <c r="C5" s="111" t="s">
        <v>59</v>
      </c>
      <c r="D5" s="98">
        <v>0</v>
      </c>
      <c r="E5" s="59">
        <v>499998</v>
      </c>
      <c r="F5" s="59">
        <v>163690</v>
      </c>
      <c r="G5" s="59">
        <v>110000</v>
      </c>
      <c r="H5" s="97">
        <v>23</v>
      </c>
      <c r="I5" s="97">
        <v>17</v>
      </c>
      <c r="J5" s="97">
        <v>16</v>
      </c>
      <c r="K5" s="97">
        <v>11.33</v>
      </c>
      <c r="L5" s="97">
        <v>6</v>
      </c>
      <c r="M5" s="60" t="s">
        <v>56</v>
      </c>
    </row>
    <row r="6" spans="1:18" s="62" customFormat="1" ht="34.5" thickBot="1" x14ac:dyDescent="0.3">
      <c r="A6" s="17" t="s">
        <v>53</v>
      </c>
      <c r="B6" s="18" t="s">
        <v>54</v>
      </c>
      <c r="C6" s="99" t="s">
        <v>55</v>
      </c>
      <c r="D6" s="98">
        <v>0</v>
      </c>
      <c r="E6" s="59">
        <v>490000</v>
      </c>
      <c r="F6" s="59">
        <v>178894</v>
      </c>
      <c r="G6" s="59">
        <v>109000</v>
      </c>
      <c r="H6" s="97">
        <v>17</v>
      </c>
      <c r="I6" s="97">
        <v>10</v>
      </c>
      <c r="J6" s="97">
        <v>11</v>
      </c>
      <c r="K6" s="97">
        <v>9.33</v>
      </c>
      <c r="L6" s="97">
        <v>7</v>
      </c>
      <c r="M6" s="60" t="s">
        <v>56</v>
      </c>
    </row>
    <row r="7" spans="1:18" ht="33.75" x14ac:dyDescent="0.25">
      <c r="A7" s="112" t="s">
        <v>60</v>
      </c>
      <c r="B7" s="113" t="s">
        <v>69</v>
      </c>
      <c r="C7" s="114" t="s">
        <v>70</v>
      </c>
      <c r="D7" s="98">
        <v>0</v>
      </c>
      <c r="E7" s="59">
        <v>380000</v>
      </c>
      <c r="F7" s="59">
        <v>132781</v>
      </c>
      <c r="G7" s="59">
        <v>90000</v>
      </c>
      <c r="H7" s="97">
        <v>10</v>
      </c>
      <c r="I7" s="97">
        <v>5</v>
      </c>
      <c r="J7" s="97">
        <v>10</v>
      </c>
      <c r="K7" s="97">
        <v>6</v>
      </c>
      <c r="L7" s="97">
        <v>4</v>
      </c>
      <c r="M7" s="60" t="s">
        <v>56</v>
      </c>
      <c r="O7" s="115" t="s">
        <v>43</v>
      </c>
      <c r="P7" s="115"/>
    </row>
    <row r="8" spans="1:18" ht="34.5" thickBot="1" x14ac:dyDescent="0.3">
      <c r="A8" s="17" t="s">
        <v>61</v>
      </c>
      <c r="B8" s="18" t="s">
        <v>67</v>
      </c>
      <c r="C8" s="99" t="s">
        <v>68</v>
      </c>
      <c r="D8" s="98">
        <v>0</v>
      </c>
      <c r="E8" s="59">
        <v>211637</v>
      </c>
      <c r="F8" s="59">
        <v>84068</v>
      </c>
      <c r="G8" s="59">
        <v>60000</v>
      </c>
      <c r="H8" s="97">
        <v>7</v>
      </c>
      <c r="I8" s="97">
        <v>4</v>
      </c>
      <c r="J8" s="97">
        <v>6</v>
      </c>
      <c r="K8" s="97">
        <v>3</v>
      </c>
      <c r="L8" s="97">
        <v>3</v>
      </c>
      <c r="M8" s="60" t="s">
        <v>56</v>
      </c>
      <c r="O8" s="115"/>
      <c r="P8" s="115"/>
    </row>
    <row r="9" spans="1:18" ht="23.25" thickBot="1" x14ac:dyDescent="0.3">
      <c r="A9" s="112" t="s">
        <v>62</v>
      </c>
      <c r="B9" s="113" t="s">
        <v>79</v>
      </c>
      <c r="C9" s="114" t="s">
        <v>80</v>
      </c>
      <c r="D9" s="98">
        <v>0</v>
      </c>
      <c r="E9" s="59">
        <v>380000</v>
      </c>
      <c r="F9" s="59">
        <v>252934</v>
      </c>
      <c r="G9" s="59">
        <v>164560</v>
      </c>
      <c r="H9" s="97">
        <v>11</v>
      </c>
      <c r="I9" s="97">
        <v>6</v>
      </c>
      <c r="J9" s="97">
        <v>11</v>
      </c>
      <c r="K9" s="97">
        <v>5.08</v>
      </c>
      <c r="L9" s="97">
        <v>5</v>
      </c>
      <c r="M9" s="60" t="s">
        <v>56</v>
      </c>
    </row>
    <row r="10" spans="1:18" ht="45.75" thickBot="1" x14ac:dyDescent="0.3">
      <c r="A10" s="112" t="s">
        <v>63</v>
      </c>
      <c r="B10" s="113" t="s">
        <v>71</v>
      </c>
      <c r="C10" s="114" t="s">
        <v>72</v>
      </c>
      <c r="D10" s="98">
        <v>0</v>
      </c>
      <c r="E10" s="59">
        <v>250000</v>
      </c>
      <c r="F10" s="59">
        <v>92863</v>
      </c>
      <c r="G10" s="59">
        <v>63000</v>
      </c>
      <c r="H10" s="97">
        <v>6</v>
      </c>
      <c r="I10" s="97">
        <v>4</v>
      </c>
      <c r="J10" s="97">
        <v>6</v>
      </c>
      <c r="K10" s="97">
        <v>4</v>
      </c>
      <c r="L10" s="97">
        <v>2</v>
      </c>
      <c r="M10" s="60" t="s">
        <v>56</v>
      </c>
    </row>
    <row r="11" spans="1:18" ht="34.5" thickBot="1" x14ac:dyDescent="0.3">
      <c r="A11" s="112" t="s">
        <v>64</v>
      </c>
      <c r="B11" s="113" t="s">
        <v>77</v>
      </c>
      <c r="C11" s="114" t="s">
        <v>78</v>
      </c>
      <c r="D11" s="98">
        <v>0</v>
      </c>
      <c r="E11" s="59">
        <v>310000</v>
      </c>
      <c r="F11" s="59">
        <v>115392</v>
      </c>
      <c r="G11" s="59">
        <v>76800</v>
      </c>
      <c r="H11" s="97">
        <v>4</v>
      </c>
      <c r="I11" s="97">
        <v>2</v>
      </c>
      <c r="J11" s="97">
        <v>4</v>
      </c>
      <c r="K11" s="97">
        <v>1.83</v>
      </c>
      <c r="L11" s="97">
        <v>1.83</v>
      </c>
      <c r="M11" s="60" t="s">
        <v>56</v>
      </c>
    </row>
    <row r="12" spans="1:18" ht="34.5" thickBot="1" x14ac:dyDescent="0.3">
      <c r="A12" s="112" t="s">
        <v>65</v>
      </c>
      <c r="B12" s="113" t="s">
        <v>73</v>
      </c>
      <c r="C12" s="114" t="s">
        <v>74</v>
      </c>
      <c r="D12" s="98">
        <v>0</v>
      </c>
      <c r="E12" s="59">
        <v>600000</v>
      </c>
      <c r="F12" s="59">
        <v>230340</v>
      </c>
      <c r="G12" s="59">
        <v>150000</v>
      </c>
      <c r="H12" s="97">
        <v>17</v>
      </c>
      <c r="I12" s="97">
        <v>12</v>
      </c>
      <c r="J12" s="97">
        <v>16</v>
      </c>
      <c r="K12" s="97">
        <v>10</v>
      </c>
      <c r="L12" s="97">
        <v>5</v>
      </c>
      <c r="M12" s="60" t="s">
        <v>56</v>
      </c>
      <c r="O12" s="115" t="s">
        <v>45</v>
      </c>
      <c r="P12" s="115"/>
    </row>
    <row r="13" spans="1:18" ht="23.25" thickBot="1" x14ac:dyDescent="0.3">
      <c r="A13" s="112" t="s">
        <v>66</v>
      </c>
      <c r="B13" s="113" t="s">
        <v>75</v>
      </c>
      <c r="C13" s="114" t="s">
        <v>76</v>
      </c>
      <c r="D13" s="98">
        <v>0</v>
      </c>
      <c r="E13" s="59">
        <v>590000</v>
      </c>
      <c r="F13" s="59">
        <v>143000</v>
      </c>
      <c r="G13" s="59">
        <v>96100</v>
      </c>
      <c r="H13" s="97">
        <v>27</v>
      </c>
      <c r="I13" s="97">
        <v>17</v>
      </c>
      <c r="J13" s="97">
        <v>27</v>
      </c>
      <c r="K13" s="97">
        <v>10</v>
      </c>
      <c r="L13" s="97">
        <v>10</v>
      </c>
      <c r="M13" s="60" t="s">
        <v>56</v>
      </c>
      <c r="O13" s="115"/>
      <c r="P13" s="115"/>
    </row>
    <row r="14" spans="1:18" ht="15.75" thickBot="1" x14ac:dyDescent="0.3">
      <c r="A14" s="12" t="s">
        <v>11</v>
      </c>
      <c r="B14" s="13"/>
      <c r="C14" s="13"/>
      <c r="D14" s="14">
        <f>SUM(D5:D13)</f>
        <v>0</v>
      </c>
      <c r="E14" s="14">
        <f>SUM(E5:E13)</f>
        <v>3711635</v>
      </c>
      <c r="F14" s="15">
        <f>SUM(F5:F13)</f>
        <v>1393962</v>
      </c>
      <c r="G14" s="15">
        <f>SUM(G5:G13)</f>
        <v>919460</v>
      </c>
      <c r="H14" s="13">
        <f>SUM(H5:H13)</f>
        <v>122</v>
      </c>
      <c r="I14" s="13">
        <f>SUM(I5:I13)</f>
        <v>77</v>
      </c>
      <c r="J14" s="13">
        <f>SUM(J5:J13)</f>
        <v>107</v>
      </c>
      <c r="K14" s="13">
        <f>SUM(K5:K13)</f>
        <v>60.57</v>
      </c>
      <c r="L14" s="13">
        <f>SUM(L5:L13)</f>
        <v>43.83</v>
      </c>
      <c r="M14" s="16"/>
    </row>
    <row r="16" spans="1:18" x14ac:dyDescent="0.25">
      <c r="H16" s="3" t="s">
        <v>23</v>
      </c>
    </row>
    <row r="17" spans="2:2" x14ac:dyDescent="0.25">
      <c r="B17" s="8"/>
    </row>
    <row r="20" spans="2:2" x14ac:dyDescent="0.25">
      <c r="B20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7"/>
  <sheetViews>
    <sheetView tabSelected="1" zoomScale="110" zoomScaleNormal="11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7"/>
    </row>
    <row r="2" spans="1:17" ht="18.75" x14ac:dyDescent="0.25">
      <c r="A2" s="2" t="s">
        <v>50</v>
      </c>
    </row>
    <row r="3" spans="1:17" thickBot="1" x14ac:dyDescent="0.35"/>
    <row r="4" spans="1:17" ht="15.75" thickBot="1" x14ac:dyDescent="0.3">
      <c r="A4" s="128" t="s">
        <v>10</v>
      </c>
      <c r="B4" s="125" t="s">
        <v>9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6"/>
    </row>
    <row r="5" spans="1:17" ht="15.75" thickBot="1" x14ac:dyDescent="0.3">
      <c r="A5" s="129"/>
      <c r="B5" s="127" t="s">
        <v>8</v>
      </c>
      <c r="C5" s="125"/>
      <c r="D5" s="125"/>
      <c r="E5" s="125"/>
      <c r="F5" s="125"/>
      <c r="G5" s="125"/>
      <c r="H5" s="125"/>
      <c r="I5" s="126"/>
      <c r="J5" s="131" t="s">
        <v>30</v>
      </c>
      <c r="K5" s="131"/>
      <c r="L5" s="131"/>
      <c r="M5" s="132"/>
      <c r="N5" s="127" t="s">
        <v>7</v>
      </c>
      <c r="O5" s="126"/>
      <c r="P5" s="11"/>
    </row>
    <row r="6" spans="1:17" ht="45.75" thickBot="1" x14ac:dyDescent="0.3">
      <c r="A6" s="130"/>
      <c r="B6" s="19" t="s">
        <v>14</v>
      </c>
      <c r="C6" s="91" t="s">
        <v>15</v>
      </c>
      <c r="D6" s="21" t="s">
        <v>39</v>
      </c>
      <c r="E6" s="20" t="s">
        <v>51</v>
      </c>
      <c r="F6" s="21" t="s">
        <v>32</v>
      </c>
      <c r="G6" s="21" t="s">
        <v>40</v>
      </c>
      <c r="H6" s="21" t="s">
        <v>31</v>
      </c>
      <c r="I6" s="104" t="s">
        <v>28</v>
      </c>
      <c r="J6" s="102" t="s">
        <v>19</v>
      </c>
      <c r="K6" s="21" t="s">
        <v>38</v>
      </c>
      <c r="L6" s="21" t="s">
        <v>20</v>
      </c>
      <c r="M6" s="22" t="s">
        <v>21</v>
      </c>
      <c r="N6" s="21" t="s">
        <v>17</v>
      </c>
      <c r="O6" s="21" t="s">
        <v>18</v>
      </c>
      <c r="P6" s="96" t="s">
        <v>29</v>
      </c>
      <c r="Q6" s="106" t="s">
        <v>41</v>
      </c>
    </row>
    <row r="7" spans="1:17" x14ac:dyDescent="0.25">
      <c r="A7" s="100" t="s">
        <v>57</v>
      </c>
      <c r="B7" s="79">
        <v>4</v>
      </c>
      <c r="C7" s="92"/>
      <c r="D7" s="80">
        <v>1</v>
      </c>
      <c r="E7" s="80"/>
      <c r="F7" s="80"/>
      <c r="G7" s="80"/>
      <c r="H7" s="80">
        <v>1</v>
      </c>
      <c r="I7" s="81"/>
      <c r="J7" s="92"/>
      <c r="K7" s="80"/>
      <c r="L7" s="80"/>
      <c r="M7" s="81"/>
      <c r="N7" s="80"/>
      <c r="O7" s="80"/>
      <c r="P7" s="82"/>
      <c r="Q7" s="35"/>
    </row>
    <row r="8" spans="1:17" x14ac:dyDescent="0.25">
      <c r="A8" s="100" t="s">
        <v>53</v>
      </c>
      <c r="B8" s="79">
        <v>4</v>
      </c>
      <c r="C8" s="92">
        <v>1</v>
      </c>
      <c r="D8" s="80"/>
      <c r="E8" s="80"/>
      <c r="F8" s="80"/>
      <c r="G8" s="80"/>
      <c r="H8" s="80">
        <v>1</v>
      </c>
      <c r="I8" s="81"/>
      <c r="J8" s="92">
        <v>1</v>
      </c>
      <c r="K8" s="80">
        <v>9</v>
      </c>
      <c r="L8" s="80"/>
      <c r="M8" s="81">
        <v>1</v>
      </c>
      <c r="N8" s="80"/>
      <c r="O8" s="80">
        <v>2</v>
      </c>
      <c r="P8" s="82"/>
      <c r="Q8" s="36"/>
    </row>
    <row r="9" spans="1:17" x14ac:dyDescent="0.25">
      <c r="A9" s="100" t="s">
        <v>60</v>
      </c>
      <c r="B9" s="79">
        <v>1</v>
      </c>
      <c r="C9" s="92"/>
      <c r="D9" s="80"/>
      <c r="E9" s="80"/>
      <c r="F9" s="80"/>
      <c r="G9" s="80"/>
      <c r="H9" s="80"/>
      <c r="I9" s="81"/>
      <c r="J9" s="92">
        <v>10</v>
      </c>
      <c r="K9" s="80"/>
      <c r="L9" s="80"/>
      <c r="M9" s="81"/>
      <c r="N9" s="80"/>
      <c r="O9" s="80"/>
      <c r="P9" s="82"/>
      <c r="Q9" s="36"/>
    </row>
    <row r="10" spans="1:17" x14ac:dyDescent="0.25">
      <c r="A10" s="17" t="s">
        <v>61</v>
      </c>
      <c r="B10" s="86"/>
      <c r="C10" s="84"/>
      <c r="D10" s="84"/>
      <c r="E10" s="87"/>
      <c r="F10" s="88"/>
      <c r="G10" s="88"/>
      <c r="H10" s="88"/>
      <c r="I10" s="89"/>
      <c r="J10" s="93">
        <v>1</v>
      </c>
      <c r="K10" s="95"/>
      <c r="L10" s="88"/>
      <c r="M10" s="89"/>
      <c r="N10" s="88"/>
      <c r="O10" s="88"/>
      <c r="P10" s="67"/>
      <c r="Q10" s="64"/>
    </row>
    <row r="11" spans="1:17" x14ac:dyDescent="0.25">
      <c r="A11" s="100" t="s">
        <v>62</v>
      </c>
      <c r="B11" s="79">
        <v>1</v>
      </c>
      <c r="C11" s="92"/>
      <c r="D11" s="80"/>
      <c r="E11" s="80"/>
      <c r="F11" s="80"/>
      <c r="G11" s="80"/>
      <c r="H11" s="80">
        <v>6</v>
      </c>
      <c r="I11" s="81"/>
      <c r="J11" s="92"/>
      <c r="K11" s="80"/>
      <c r="L11" s="80"/>
      <c r="M11" s="81"/>
      <c r="N11" s="80"/>
      <c r="O11" s="80"/>
      <c r="P11" s="82"/>
      <c r="Q11" s="36"/>
    </row>
    <row r="12" spans="1:17" s="66" customFormat="1" x14ac:dyDescent="0.25">
      <c r="A12" s="100" t="s">
        <v>63</v>
      </c>
      <c r="B12" s="79"/>
      <c r="C12" s="92">
        <v>1</v>
      </c>
      <c r="D12" s="80"/>
      <c r="E12" s="80"/>
      <c r="F12" s="80"/>
      <c r="G12" s="80"/>
      <c r="H12" s="80"/>
      <c r="I12" s="81"/>
      <c r="J12" s="92">
        <v>1</v>
      </c>
      <c r="K12" s="80"/>
      <c r="L12" s="80"/>
      <c r="M12" s="81"/>
      <c r="N12" s="80"/>
      <c r="O12" s="80"/>
      <c r="P12" s="82"/>
      <c r="Q12" s="65"/>
    </row>
    <row r="13" spans="1:17" x14ac:dyDescent="0.25">
      <c r="A13" s="17" t="s">
        <v>64</v>
      </c>
      <c r="B13" s="83"/>
      <c r="C13" s="84"/>
      <c r="D13" s="84"/>
      <c r="E13" s="84"/>
      <c r="F13" s="84"/>
      <c r="G13" s="84"/>
      <c r="H13" s="84">
        <v>2</v>
      </c>
      <c r="I13" s="85"/>
      <c r="J13" s="93">
        <v>3</v>
      </c>
      <c r="K13" s="84"/>
      <c r="L13" s="84"/>
      <c r="M13" s="85"/>
      <c r="N13" s="84"/>
      <c r="O13" s="84"/>
      <c r="P13" s="67"/>
      <c r="Q13" s="36"/>
    </row>
    <row r="14" spans="1:17" x14ac:dyDescent="0.25">
      <c r="A14" s="100" t="s">
        <v>65</v>
      </c>
      <c r="B14" s="79"/>
      <c r="C14" s="92"/>
      <c r="D14" s="80"/>
      <c r="E14" s="80"/>
      <c r="F14" s="80">
        <v>1</v>
      </c>
      <c r="G14" s="80"/>
      <c r="H14" s="80"/>
      <c r="I14" s="81"/>
      <c r="J14" s="92"/>
      <c r="K14" s="80">
        <v>3</v>
      </c>
      <c r="L14" s="80"/>
      <c r="M14" s="81">
        <v>1</v>
      </c>
      <c r="N14" s="80">
        <v>1</v>
      </c>
      <c r="O14" s="80"/>
      <c r="P14" s="82"/>
      <c r="Q14" s="36"/>
    </row>
    <row r="15" spans="1:17" s="63" customFormat="1" x14ac:dyDescent="0.25">
      <c r="A15" s="100" t="s">
        <v>66</v>
      </c>
      <c r="B15" s="79"/>
      <c r="C15" s="92"/>
      <c r="D15" s="80"/>
      <c r="E15" s="80">
        <v>1</v>
      </c>
      <c r="F15" s="80"/>
      <c r="G15" s="80"/>
      <c r="H15" s="80">
        <v>8</v>
      </c>
      <c r="I15" s="81"/>
      <c r="J15" s="92">
        <v>2</v>
      </c>
      <c r="K15" s="80"/>
      <c r="L15" s="80"/>
      <c r="M15" s="81"/>
      <c r="N15" s="80">
        <v>2</v>
      </c>
      <c r="O15" s="80"/>
      <c r="P15" s="82"/>
      <c r="Q15" s="64"/>
    </row>
    <row r="16" spans="1:17" x14ac:dyDescent="0.25">
      <c r="A16" s="101"/>
      <c r="B16" s="83"/>
      <c r="C16" s="93"/>
      <c r="D16" s="84"/>
      <c r="E16" s="84"/>
      <c r="F16" s="84"/>
      <c r="G16" s="84"/>
      <c r="H16" s="90"/>
      <c r="I16" s="85"/>
      <c r="J16" s="93"/>
      <c r="K16" s="84"/>
      <c r="L16" s="84"/>
      <c r="M16" s="85"/>
      <c r="N16" s="84"/>
      <c r="O16" s="84"/>
      <c r="P16" s="67"/>
      <c r="Q16" s="36"/>
    </row>
    <row r="17" spans="1:17" ht="15.75" thickBot="1" x14ac:dyDescent="0.3">
      <c r="A17" s="101"/>
      <c r="B17" s="83"/>
      <c r="C17" s="93"/>
      <c r="D17" s="84"/>
      <c r="E17" s="84"/>
      <c r="F17" s="84"/>
      <c r="G17" s="84"/>
      <c r="H17" s="105"/>
      <c r="I17" s="85"/>
      <c r="J17" s="93"/>
      <c r="K17" s="84"/>
      <c r="L17" s="84"/>
      <c r="M17" s="85"/>
      <c r="N17" s="84"/>
      <c r="O17" s="84"/>
      <c r="P17" s="67"/>
      <c r="Q17" s="36"/>
    </row>
    <row r="18" spans="1:17" thickBot="1" x14ac:dyDescent="0.35">
      <c r="A18" s="23" t="s">
        <v>11</v>
      </c>
      <c r="B18" s="24">
        <f t="shared" ref="B18:P18" si="0">SUM(B7:B17)</f>
        <v>10</v>
      </c>
      <c r="C18" s="24">
        <f t="shared" si="0"/>
        <v>2</v>
      </c>
      <c r="D18" s="24">
        <f t="shared" si="0"/>
        <v>1</v>
      </c>
      <c r="E18" s="24">
        <f t="shared" si="0"/>
        <v>1</v>
      </c>
      <c r="F18" s="24">
        <f t="shared" si="0"/>
        <v>1</v>
      </c>
      <c r="G18" s="24">
        <f t="shared" si="0"/>
        <v>0</v>
      </c>
      <c r="H18" s="24">
        <f t="shared" si="0"/>
        <v>18</v>
      </c>
      <c r="I18" s="58">
        <f t="shared" si="0"/>
        <v>0</v>
      </c>
      <c r="J18" s="103">
        <f t="shared" si="0"/>
        <v>18</v>
      </c>
      <c r="K18" s="24">
        <f t="shared" si="0"/>
        <v>12</v>
      </c>
      <c r="L18" s="24">
        <f t="shared" si="0"/>
        <v>0</v>
      </c>
      <c r="M18" s="24">
        <f t="shared" si="0"/>
        <v>2</v>
      </c>
      <c r="N18" s="24">
        <f t="shared" si="0"/>
        <v>3</v>
      </c>
      <c r="O18" s="24">
        <f t="shared" si="0"/>
        <v>2</v>
      </c>
      <c r="P18" s="58">
        <f t="shared" si="0"/>
        <v>0</v>
      </c>
      <c r="Q18" s="4"/>
    </row>
    <row r="20" spans="1:17" s="9" customFormat="1" ht="36.75" customHeight="1" x14ac:dyDescent="0.3"/>
    <row r="21" spans="1:17" ht="15.75" x14ac:dyDescent="0.25">
      <c r="A21" s="37" t="s">
        <v>35</v>
      </c>
    </row>
    <row r="22" spans="1:17" ht="15.75" thickBot="1" x14ac:dyDescent="0.3">
      <c r="A22" s="3" t="s">
        <v>49</v>
      </c>
    </row>
    <row r="23" spans="1:17" ht="15.75" thickBot="1" x14ac:dyDescent="0.3">
      <c r="A23" s="117" t="s">
        <v>0</v>
      </c>
      <c r="B23" s="120" t="s">
        <v>9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2"/>
    </row>
    <row r="24" spans="1:17" ht="15.75" thickBot="1" x14ac:dyDescent="0.3">
      <c r="A24" s="118"/>
      <c r="B24" s="120" t="s">
        <v>8</v>
      </c>
      <c r="C24" s="121"/>
      <c r="D24" s="121"/>
      <c r="E24" s="121"/>
      <c r="F24" s="121"/>
      <c r="G24" s="121"/>
      <c r="H24" s="121"/>
      <c r="I24" s="122"/>
      <c r="J24" s="123" t="s">
        <v>30</v>
      </c>
      <c r="K24" s="123"/>
      <c r="L24" s="123"/>
      <c r="M24" s="124"/>
      <c r="N24" s="120" t="s">
        <v>7</v>
      </c>
      <c r="O24" s="122"/>
      <c r="P24" s="26"/>
    </row>
    <row r="25" spans="1:17" ht="48.75" thickBot="1" x14ac:dyDescent="0.3">
      <c r="A25" s="119"/>
      <c r="B25" s="27" t="s">
        <v>14</v>
      </c>
      <c r="C25" s="28" t="s">
        <v>15</v>
      </c>
      <c r="D25" s="28" t="s">
        <v>39</v>
      </c>
      <c r="E25" s="28" t="s">
        <v>51</v>
      </c>
      <c r="F25" s="29" t="s">
        <v>32</v>
      </c>
      <c r="G25" s="29" t="s">
        <v>16</v>
      </c>
      <c r="H25" s="29" t="s">
        <v>33</v>
      </c>
      <c r="I25" s="30" t="s">
        <v>28</v>
      </c>
      <c r="J25" s="31" t="s">
        <v>19</v>
      </c>
      <c r="K25" s="29" t="s">
        <v>34</v>
      </c>
      <c r="L25" s="29" t="s">
        <v>20</v>
      </c>
      <c r="M25" s="32" t="s">
        <v>21</v>
      </c>
      <c r="N25" s="29" t="s">
        <v>17</v>
      </c>
      <c r="O25" s="29" t="s">
        <v>18</v>
      </c>
      <c r="P25" s="30" t="s">
        <v>29</v>
      </c>
    </row>
    <row r="26" spans="1:17" x14ac:dyDescent="0.25">
      <c r="A26" s="55" t="s">
        <v>57</v>
      </c>
      <c r="B26" s="68">
        <v>3</v>
      </c>
      <c r="C26" s="69"/>
      <c r="D26" s="69"/>
      <c r="E26" s="70"/>
      <c r="F26" s="69"/>
      <c r="G26" s="69"/>
      <c r="H26" s="69">
        <v>9</v>
      </c>
      <c r="I26" s="71"/>
      <c r="J26" s="72"/>
      <c r="K26" s="69"/>
      <c r="L26" s="69"/>
      <c r="M26" s="71"/>
      <c r="N26" s="69"/>
      <c r="O26" s="69"/>
      <c r="P26" s="71"/>
    </row>
    <row r="27" spans="1:17" x14ac:dyDescent="0.25">
      <c r="A27" s="55" t="s">
        <v>53</v>
      </c>
      <c r="B27" s="68"/>
      <c r="C27" s="69"/>
      <c r="D27" s="69"/>
      <c r="E27" s="70"/>
      <c r="F27" s="69"/>
      <c r="G27" s="69"/>
      <c r="H27" s="69">
        <v>4</v>
      </c>
      <c r="I27" s="71"/>
      <c r="J27" s="72"/>
      <c r="K27" s="69"/>
      <c r="L27" s="69">
        <v>3</v>
      </c>
      <c r="M27" s="71"/>
      <c r="N27" s="69"/>
      <c r="O27" s="69"/>
      <c r="P27" s="71"/>
    </row>
    <row r="28" spans="1:17" x14ac:dyDescent="0.25">
      <c r="A28" s="55" t="s">
        <v>60</v>
      </c>
      <c r="B28" s="68">
        <v>1</v>
      </c>
      <c r="C28" s="69"/>
      <c r="D28" s="69"/>
      <c r="E28" s="70"/>
      <c r="F28" s="69">
        <v>1</v>
      </c>
      <c r="G28" s="69"/>
      <c r="H28" s="69"/>
      <c r="I28" s="71"/>
      <c r="J28" s="72"/>
      <c r="K28" s="69"/>
      <c r="L28" s="69"/>
      <c r="M28" s="71"/>
      <c r="N28" s="69"/>
      <c r="O28" s="69">
        <v>4</v>
      </c>
      <c r="P28" s="71"/>
    </row>
    <row r="29" spans="1:17" x14ac:dyDescent="0.25">
      <c r="A29" s="55" t="s">
        <v>61</v>
      </c>
      <c r="B29" s="68">
        <v>1</v>
      </c>
      <c r="C29" s="69">
        <v>1</v>
      </c>
      <c r="D29" s="69"/>
      <c r="E29" s="70"/>
      <c r="F29" s="69">
        <v>1</v>
      </c>
      <c r="G29" s="69"/>
      <c r="H29" s="69">
        <v>1</v>
      </c>
      <c r="I29" s="71"/>
      <c r="J29" s="72"/>
      <c r="K29" s="69"/>
      <c r="L29" s="69"/>
      <c r="M29" s="71"/>
      <c r="N29" s="69"/>
      <c r="O29" s="69">
        <v>1</v>
      </c>
      <c r="P29" s="71"/>
    </row>
    <row r="30" spans="1:17" x14ac:dyDescent="0.25">
      <c r="A30" s="55" t="s">
        <v>62</v>
      </c>
      <c r="B30" s="68"/>
      <c r="C30" s="69"/>
      <c r="D30" s="69"/>
      <c r="E30" s="70"/>
      <c r="F30" s="69"/>
      <c r="G30" s="69"/>
      <c r="H30" s="69">
        <v>1</v>
      </c>
      <c r="I30" s="71"/>
      <c r="J30" s="72"/>
      <c r="K30" s="69"/>
      <c r="L30" s="69"/>
      <c r="M30" s="71"/>
      <c r="N30" s="69"/>
      <c r="O30" s="69"/>
      <c r="P30" s="71"/>
    </row>
    <row r="31" spans="1:17" s="66" customFormat="1" x14ac:dyDescent="0.25">
      <c r="A31" s="55" t="s">
        <v>63</v>
      </c>
      <c r="B31" s="68">
        <v>1</v>
      </c>
      <c r="C31" s="69">
        <v>1</v>
      </c>
      <c r="D31" s="69"/>
      <c r="E31" s="70"/>
      <c r="F31" s="69"/>
      <c r="G31" s="69"/>
      <c r="H31" s="69">
        <v>2</v>
      </c>
      <c r="I31" s="71"/>
      <c r="J31" s="72"/>
      <c r="K31" s="69"/>
      <c r="L31" s="69"/>
      <c r="M31" s="71"/>
      <c r="N31" s="69"/>
      <c r="O31" s="69"/>
      <c r="P31" s="71"/>
    </row>
    <row r="32" spans="1:17" x14ac:dyDescent="0.25">
      <c r="A32" s="17" t="s">
        <v>64</v>
      </c>
      <c r="B32" s="73"/>
      <c r="C32" s="61">
        <v>1</v>
      </c>
      <c r="D32" s="61"/>
      <c r="E32" s="61"/>
      <c r="F32" s="61"/>
      <c r="G32" s="61"/>
      <c r="H32" s="61"/>
      <c r="I32" s="74"/>
      <c r="J32" s="75"/>
      <c r="K32" s="61"/>
      <c r="L32" s="61"/>
      <c r="M32" s="74"/>
      <c r="N32" s="76"/>
      <c r="O32" s="76"/>
      <c r="P32" s="74"/>
    </row>
    <row r="33" spans="1:16" x14ac:dyDescent="0.25">
      <c r="A33" s="55" t="s">
        <v>65</v>
      </c>
      <c r="B33" s="68">
        <v>3</v>
      </c>
      <c r="C33" s="69">
        <v>1</v>
      </c>
      <c r="D33" s="69"/>
      <c r="E33" s="70"/>
      <c r="F33" s="69"/>
      <c r="G33" s="69"/>
      <c r="H33" s="69">
        <v>8</v>
      </c>
      <c r="I33" s="71"/>
      <c r="J33" s="72"/>
      <c r="K33" s="69"/>
      <c r="L33" s="69"/>
      <c r="M33" s="71"/>
      <c r="N33" s="69"/>
      <c r="O33" s="69"/>
      <c r="P33" s="71"/>
    </row>
    <row r="34" spans="1:16" s="63" customFormat="1" x14ac:dyDescent="0.25">
      <c r="A34" s="55" t="s">
        <v>66</v>
      </c>
      <c r="B34" s="68">
        <v>3</v>
      </c>
      <c r="C34" s="69"/>
      <c r="D34" s="69"/>
      <c r="E34" s="70">
        <v>1</v>
      </c>
      <c r="F34" s="69"/>
      <c r="G34" s="69"/>
      <c r="H34" s="69"/>
      <c r="I34" s="71"/>
      <c r="J34" s="72"/>
      <c r="K34" s="69"/>
      <c r="L34" s="69"/>
      <c r="M34" s="71"/>
      <c r="N34" s="69"/>
      <c r="O34" s="69"/>
      <c r="P34" s="71"/>
    </row>
    <row r="35" spans="1:16" x14ac:dyDescent="0.25">
      <c r="A35" s="17"/>
      <c r="B35" s="77"/>
      <c r="C35" s="61"/>
      <c r="D35" s="61"/>
      <c r="E35" s="61"/>
      <c r="F35" s="61"/>
      <c r="G35" s="61"/>
      <c r="H35" s="61"/>
      <c r="I35" s="74"/>
      <c r="J35" s="75"/>
      <c r="K35" s="78"/>
      <c r="L35" s="61"/>
      <c r="M35" s="74"/>
      <c r="N35" s="61"/>
      <c r="O35" s="61"/>
      <c r="P35" s="74"/>
    </row>
    <row r="36" spans="1:16" ht="15.75" thickBot="1" x14ac:dyDescent="0.3">
      <c r="A36" s="17"/>
      <c r="B36" s="73"/>
      <c r="C36" s="94"/>
      <c r="D36" s="61"/>
      <c r="E36" s="61"/>
      <c r="F36" s="61"/>
      <c r="G36" s="61"/>
      <c r="H36" s="61"/>
      <c r="I36" s="74"/>
      <c r="J36" s="75"/>
      <c r="K36" s="61"/>
      <c r="L36" s="61"/>
      <c r="M36" s="74"/>
      <c r="N36" s="61"/>
      <c r="O36" s="78"/>
      <c r="P36" s="74"/>
    </row>
    <row r="37" spans="1:16" ht="15.75" thickBot="1" x14ac:dyDescent="0.3">
      <c r="A37" s="33" t="s">
        <v>11</v>
      </c>
      <c r="B37" s="50">
        <f t="shared" ref="B37:P37" si="1">SUM(B26:B36)</f>
        <v>12</v>
      </c>
      <c r="C37" s="50">
        <f t="shared" si="1"/>
        <v>4</v>
      </c>
      <c r="D37" s="50">
        <f t="shared" si="1"/>
        <v>0</v>
      </c>
      <c r="E37" s="51">
        <f t="shared" si="1"/>
        <v>1</v>
      </c>
      <c r="F37" s="51">
        <f t="shared" si="1"/>
        <v>2</v>
      </c>
      <c r="G37" s="51">
        <f t="shared" si="1"/>
        <v>0</v>
      </c>
      <c r="H37" s="51">
        <f>SUM(H26:H36)</f>
        <v>25</v>
      </c>
      <c r="I37" s="52">
        <f t="shared" si="1"/>
        <v>0</v>
      </c>
      <c r="J37" s="53">
        <f t="shared" si="1"/>
        <v>0</v>
      </c>
      <c r="K37" s="51">
        <f t="shared" si="1"/>
        <v>0</v>
      </c>
      <c r="L37" s="51">
        <f t="shared" si="1"/>
        <v>3</v>
      </c>
      <c r="M37" s="53">
        <f t="shared" si="1"/>
        <v>0</v>
      </c>
      <c r="N37" s="50">
        <f t="shared" si="1"/>
        <v>0</v>
      </c>
      <c r="O37" s="51">
        <f t="shared" si="1"/>
        <v>5</v>
      </c>
      <c r="P37" s="54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3:A25"/>
    <mergeCell ref="B23:P23"/>
    <mergeCell ref="B24:I24"/>
    <mergeCell ref="J24:M24"/>
    <mergeCell ref="N24:O2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6" t="s">
        <v>0</v>
      </c>
      <c r="B1" s="26" t="s">
        <v>1</v>
      </c>
      <c r="C1" s="34" t="s">
        <v>2</v>
      </c>
      <c r="D1" s="38" t="s">
        <v>3</v>
      </c>
      <c r="E1" s="136" t="s">
        <v>37</v>
      </c>
      <c r="F1" s="137"/>
    </row>
    <row r="2" spans="1:6" ht="94.5" customHeight="1" thickBot="1" x14ac:dyDescent="0.3">
      <c r="A2" s="39"/>
      <c r="B2" s="40"/>
      <c r="C2" s="40"/>
      <c r="D2" s="41"/>
      <c r="E2" s="134" t="s">
        <v>44</v>
      </c>
      <c r="F2" s="135"/>
    </row>
    <row r="3" spans="1:6" ht="17.25" customHeight="1" thickBot="1" x14ac:dyDescent="0.3">
      <c r="A3" s="39"/>
      <c r="B3" s="40"/>
      <c r="C3" s="40"/>
      <c r="D3" s="41"/>
      <c r="E3" s="134"/>
      <c r="F3" s="135"/>
    </row>
    <row r="4" spans="1:6" thickBot="1" x14ac:dyDescent="0.35">
      <c r="A4" s="17"/>
      <c r="B4" s="18"/>
      <c r="C4" s="18"/>
      <c r="D4" s="10"/>
      <c r="E4" s="134"/>
      <c r="F4" s="135"/>
    </row>
    <row r="5" spans="1:6" thickBot="1" x14ac:dyDescent="0.35">
      <c r="A5" s="39"/>
      <c r="B5" s="40"/>
      <c r="C5" s="40"/>
      <c r="D5" s="41"/>
      <c r="E5" s="134"/>
      <c r="F5" s="135"/>
    </row>
    <row r="6" spans="1:6" thickBot="1" x14ac:dyDescent="0.35">
      <c r="A6" s="42"/>
      <c r="B6" s="40"/>
      <c r="C6" s="40"/>
      <c r="D6" s="43"/>
      <c r="E6" s="134"/>
      <c r="F6" s="135"/>
    </row>
    <row r="7" spans="1:6" thickBot="1" x14ac:dyDescent="0.35">
      <c r="A7" s="44" t="s">
        <v>36</v>
      </c>
      <c r="B7" s="45"/>
      <c r="C7" s="46"/>
      <c r="D7" s="47"/>
      <c r="E7" s="48"/>
      <c r="F7" s="49"/>
    </row>
    <row r="9" spans="1:6" x14ac:dyDescent="0.25">
      <c r="A9" s="107" t="s">
        <v>42</v>
      </c>
      <c r="B9" s="107"/>
      <c r="C9" s="107"/>
      <c r="D9" s="107"/>
      <c r="E9" s="107"/>
      <c r="F9" s="107"/>
    </row>
    <row r="10" spans="1:6" x14ac:dyDescent="0.25">
      <c r="A10" s="107" t="s">
        <v>47</v>
      </c>
      <c r="B10" s="107"/>
      <c r="C10" s="107"/>
      <c r="D10" s="107"/>
      <c r="E10" s="107"/>
      <c r="F10" s="107"/>
    </row>
    <row r="11" spans="1:6" x14ac:dyDescent="0.25">
      <c r="A11" s="133" t="s">
        <v>48</v>
      </c>
      <c r="B11" s="133"/>
      <c r="C11" s="133"/>
      <c r="D11" s="133"/>
      <c r="E11" s="133"/>
      <c r="F11" s="133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2020-02-14T09:04:20Z</dcterms:modified>
</cp:coreProperties>
</file>