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C22" i="5" l="1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B22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B45" i="5"/>
  <c r="D3" i="6" l="1"/>
  <c r="L20" i="1" l="1"/>
  <c r="K20" i="1"/>
  <c r="I20" i="1"/>
  <c r="J20" i="1"/>
  <c r="D20" i="1"/>
  <c r="H20" i="1"/>
  <c r="G20" i="1"/>
  <c r="F20" i="1"/>
  <c r="E20" i="1"/>
</calcChain>
</file>

<file path=xl/comments1.xml><?xml version="1.0" encoding="utf-8"?>
<comments xmlns="http://schemas.openxmlformats.org/spreadsheetml/2006/main">
  <authors>
    <author>fri0026</author>
  </authors>
  <commentLis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 semináře
"Den doktorandů 2018"</t>
        </r>
      </text>
    </comment>
  </commentList>
</comments>
</file>

<file path=xl/sharedStrings.xml><?xml version="1.0" encoding="utf-8"?>
<sst xmlns="http://schemas.openxmlformats.org/spreadsheetml/2006/main" count="167" uniqueCount="97">
  <si>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</si>
  <si>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</si>
  <si>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</si>
  <si>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</si>
  <si>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</si>
  <si>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</si>
  <si>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</si>
  <si>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</si>
  <si>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</si>
  <si>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</si>
  <si>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</si>
  <si>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</si>
  <si>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</si>
  <si>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</si>
  <si>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</si>
  <si>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</si>
  <si>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</si>
  <si>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</si>
  <si>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</si>
  <si>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</si>
  <si>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</si>
  <si>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</si>
  <si>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</si>
  <si>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</si>
  <si>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</si>
  <si>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</si>
  <si>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</si>
  <si>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</si>
  <si>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</si>
  <si>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</si>
  <si>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</si>
  <si>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</si>
  <si>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</si>
  <si>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</si>
  <si>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</si>
  <si>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</si>
  <si>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</si>
  <si>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</si>
  <si>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</si>
  <si>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</si>
  <si>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</si>
  <si>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</si>
  <si>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</si>
  <si>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</si>
  <si>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</si>
  <si>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</si>
  <si>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</si>
  <si>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</si>
  <si>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</si>
  <si>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Fakulta materiálově-technologická</t>
  </si>
  <si>
    <t>SP2018/99</t>
  </si>
  <si>
    <t>SP2018/79</t>
  </si>
  <si>
    <t>SP2018/77</t>
  </si>
  <si>
    <t>SP2018/93</t>
  </si>
  <si>
    <t>SP2018/104</t>
  </si>
  <si>
    <t>SP2018/105</t>
  </si>
  <si>
    <t>SP2018/107</t>
  </si>
  <si>
    <t>SP2018/94</t>
  </si>
  <si>
    <t>SP2018/70</t>
  </si>
  <si>
    <t>SP2018/100</t>
  </si>
  <si>
    <t>SP2018/65</t>
  </si>
  <si>
    <t>SP2018/97</t>
  </si>
  <si>
    <t>SP2018/109</t>
  </si>
  <si>
    <t>SP2018/60</t>
  </si>
  <si>
    <t>SP2018/101</t>
  </si>
  <si>
    <t>Výzkum speciálních metod imisního monitoringu a energetického a materiálového využití bioodpadů a odpadů s organickou složkou</t>
  </si>
  <si>
    <t>Heterostrukturní materiály pro chemicko-inženýrské aplikace</t>
  </si>
  <si>
    <t>Výzkum a vývoj metalurgických a slévárenských technologií při aplikaci moderních laboratorních zařízení a progresivních metod modelování procesů</t>
  </si>
  <si>
    <t>Termofyzikální a termodynamické studium modelových kvaternárních systémů Fe-C-O-X (X=Cr, Ni) a dalších specifických polykomponentních materiálů</t>
  </si>
  <si>
    <t>Experimentální stanovení parametrů automobilových konstrukcí</t>
  </si>
  <si>
    <t>Progresivní metody výzkumů deformačního chování materiálů</t>
  </si>
  <si>
    <t>Konkurenceschopnost průmyslových dodavatelských řetězců</t>
  </si>
  <si>
    <t>Tepelné procesy v průmyslu a zvyšování jejich energetické účinnosti</t>
  </si>
  <si>
    <t>Studium souvislostí mezi technologií výroby a zpracováním pokročilých materiálů, jejich strukturními parametry a užitnými vlastnostmi</t>
  </si>
  <si>
    <t>Příprava a optimalizace vlastností slitin pro automobilové, elektrotechnické a biomedicinské aplikace a možnosti jejich recyklace</t>
  </si>
  <si>
    <t>Inteligentní sběr technologických dat, jejich vizualizace a třídění</t>
  </si>
  <si>
    <t>Rozvoj vybraných oblastí moderních systémů managementu kvality</t>
  </si>
  <si>
    <t>Využití pokročilých metod pro plánování a řízení průmyslových procesů</t>
  </si>
  <si>
    <t>Specifický výzkum v metalurgickém, materiálovém a procesním inženýrství</t>
  </si>
  <si>
    <t>Konference "Den doktorandů Fakulty metalurgie a materiálového inženýrství"</t>
  </si>
  <si>
    <t>Ing. Petra Šutarová</t>
  </si>
  <si>
    <t>prof. Ing. Petr Praus, Ph.D.</t>
  </si>
  <si>
    <t>doc. Ing. Petr Lichý, Ph.D.</t>
  </si>
  <si>
    <t>doc. Ing. Bedřich Smetana, Ph.D.</t>
  </si>
  <si>
    <t>doc. Ing. Petr Tomčík, Ph.D.</t>
  </si>
  <si>
    <t>Ing. Stanislav Rusz, Ph.D.</t>
  </si>
  <si>
    <t>Ing.Pavel Wicher, Ph.D.</t>
  </si>
  <si>
    <t>doc. Ing. Jozef Vlček, Ph.D.</t>
  </si>
  <si>
    <t>Ing. Petra Váňová, Ph.D.</t>
  </si>
  <si>
    <t>prof. Ing. Miroslav Kursa, CSc.</t>
  </si>
  <si>
    <t>Ing. Pavel Švec, Ph.D.</t>
  </si>
  <si>
    <t>Ing. David Vykydal, Ph.D.</t>
  </si>
  <si>
    <t>prof. Ing. Radim Lenort, Ph.D.</t>
  </si>
  <si>
    <t>prof. Dr. Ing. Jaroslav Sojka</t>
  </si>
  <si>
    <t>Konference "Den interních doktorandů Fakulty metalurgie a materiálového inženýrství"</t>
  </si>
  <si>
    <t>31.12.2018</t>
  </si>
  <si>
    <t>Název konference: 
Popis a zaměření: Na Fakultě materiálově-technologické se stalo již tradicí pořádat v závěru kalendářního roku „Den doktorandů“. Tuto tradice byla dodržena i v roce 2018. 
 Do programu letošního Dne doktorandů FMT se s prezentacemi přihlásilo celkem 28 studentů a zastoupení jednotlivých studijních programů a studijních oborů je následující: v rámci studijního programu Metalurgie bylo přihlášeno celkem 3 přednášejících, z toho v oboru Metalurgická technologie 3 přednášející, v oboru Chemická metalurgie 1 přednášející a oboru Tepelná technika a paliva 4 přednášející. V rámci studijního programu Procesní inženýrství se přihlásili 2 přednášející a v rámci studijníh programu Materiálové vědy a inženýrství se přihlásilo 6 přednášejících. Do studijního programu Řízení průmyslových systémů se pak přihlásilo 12 přednášejících.
     Den doktorandů nabízí možnost prezentace dosažených výsledků v oblasti výzkumu a vývoje a jejich konfrontaci s výsledky ostatních studentů doktorského studia. Prezentace by měly vyústit v plnohodnotnou publikaci v recenzovaném časopise, případně v časopise s impakt faktorem. V rámci projektu byl vydán sborník "Den doktorandů 2018" v rozsahu 129 stran, ISBN 978-80-248-4241-7. Celý sborník byl rovněž zpracován a vydán na CD.
     Do organizačního zajištění této akce se v rámci projektu SGS opět zapojili iniciativně i studenti. Vzhledem k velkému počtu účastníků probíhá společně jednání studentů programů Metalurgie, Materiálové vědy a inženýrství a Procesní inženýrství. Paralelně s tímto jednáním bude probíhat jednání doktorandů oboru Řízení průmyslových systémů.
V rámci projektu SP 2018/101 Konference „Den doktorandů Fakulty mateiálově-technologické“ byl vydán sborník v (knižní formě a na CD nosiči) rozsahu 129 stran s ISBN 978-80-248-4126-7.
Datum konání: 13.12.2018  
Místo konání:  VŠB-TUO, FMMI, 17. listopadu 15/2172, 708 33 Ostrava-Poruba
Počet účastníků: 28
Sborník: vydán,  ISBN 978-80-248-4241-7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</si>
</sst>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5" fillId="0" borderId="0"/>
    <xf numFmtId="0" fontId="7" fillId="0" borderId="0"/>
    <xf numFmtId="0" fontId="7" fillId="0" borderId="0"/>
    <xf numFmtId="0" fontId="17" fillId="0" borderId="0"/>
    <xf numFmtId="0" fontId="18" fillId="7" borderId="0"/>
    <xf numFmtId="0" fontId="19" fillId="8" borderId="0"/>
  </cellStyleXfs>
  <cellXfs count="12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18" xfId="0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16" xfId="3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23" xfId="3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2" applyFont="1" applyFill="1" applyBorder="1" applyAlignment="1">
      <alignment horizontal="right" vertical="center"/>
    </xf>
    <xf numFmtId="0" fontId="12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19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8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96" t="s">
        <v>23</v>
      </c>
      <c r="D1" s="3" t="s">
        <v>49</v>
      </c>
    </row>
    <row r="2" spans="1:18" ht="18.75" x14ac:dyDescent="0.25">
      <c r="A2" s="2" t="s">
        <v>46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0" t="s">
        <v>0</v>
      </c>
      <c r="B4" s="50" t="s">
        <v>1</v>
      </c>
      <c r="C4" s="24" t="s">
        <v>2</v>
      </c>
      <c r="D4" s="51" t="s">
        <v>3</v>
      </c>
      <c r="E4" s="51" t="s">
        <v>4</v>
      </c>
      <c r="F4" s="51" t="s">
        <v>5</v>
      </c>
      <c r="G4" s="51" t="s">
        <v>12</v>
      </c>
      <c r="H4" s="51" t="s">
        <v>27</v>
      </c>
      <c r="I4" s="51" t="s">
        <v>28</v>
      </c>
      <c r="J4" s="51" t="s">
        <v>13</v>
      </c>
      <c r="K4" s="51" t="s">
        <v>25</v>
      </c>
      <c r="L4" s="51" t="s">
        <v>26</v>
      </c>
      <c r="M4" s="51" t="s">
        <v>6</v>
      </c>
      <c r="N4" s="5"/>
      <c r="O4" s="6"/>
      <c r="P4" s="6"/>
      <c r="Q4" s="6"/>
      <c r="R4" s="6"/>
    </row>
    <row r="5" spans="1:18" ht="45" x14ac:dyDescent="0.25">
      <c r="A5" s="86" t="s">
        <v>50</v>
      </c>
      <c r="B5" s="87" t="s">
        <v>65</v>
      </c>
      <c r="C5" s="88" t="s">
        <v>80</v>
      </c>
      <c r="D5" s="84">
        <v>0</v>
      </c>
      <c r="E5" s="52">
        <v>325000</v>
      </c>
      <c r="F5" s="52">
        <v>76800</v>
      </c>
      <c r="G5" s="52">
        <v>50000</v>
      </c>
      <c r="H5" s="83">
        <v>33</v>
      </c>
      <c r="I5" s="83">
        <v>31</v>
      </c>
      <c r="J5" s="83">
        <v>7</v>
      </c>
      <c r="K5" s="83">
        <v>13.92</v>
      </c>
      <c r="L5" s="83">
        <v>2</v>
      </c>
      <c r="M5" s="53" t="s">
        <v>95</v>
      </c>
    </row>
    <row r="6" spans="1:18" s="57" customFormat="1" ht="22.5" x14ac:dyDescent="0.25">
      <c r="A6" s="16" t="s">
        <v>51</v>
      </c>
      <c r="B6" s="17" t="s">
        <v>66</v>
      </c>
      <c r="C6" s="89" t="s">
        <v>81</v>
      </c>
      <c r="D6" s="85">
        <v>0</v>
      </c>
      <c r="E6" s="9">
        <v>312000</v>
      </c>
      <c r="F6" s="9">
        <v>96760</v>
      </c>
      <c r="G6" s="9">
        <v>96760</v>
      </c>
      <c r="H6" s="54">
        <v>16</v>
      </c>
      <c r="I6" s="54">
        <v>11</v>
      </c>
      <c r="J6" s="54">
        <v>7</v>
      </c>
      <c r="K6" s="55">
        <v>7.17</v>
      </c>
      <c r="L6" s="55">
        <v>5</v>
      </c>
      <c r="M6" s="53" t="s">
        <v>95</v>
      </c>
    </row>
    <row r="7" spans="1:18" ht="56.25" x14ac:dyDescent="0.25">
      <c r="A7" s="16" t="s">
        <v>52</v>
      </c>
      <c r="B7" s="17" t="s">
        <v>67</v>
      </c>
      <c r="C7" s="89" t="s">
        <v>82</v>
      </c>
      <c r="D7" s="85">
        <v>0</v>
      </c>
      <c r="E7" s="9">
        <v>344000</v>
      </c>
      <c r="F7" s="9">
        <v>156800</v>
      </c>
      <c r="G7" s="9">
        <v>130000</v>
      </c>
      <c r="H7" s="54">
        <v>75</v>
      </c>
      <c r="I7" s="54">
        <v>67</v>
      </c>
      <c r="J7" s="54">
        <v>40</v>
      </c>
      <c r="K7" s="55">
        <v>41.08</v>
      </c>
      <c r="L7" s="55">
        <v>8</v>
      </c>
      <c r="M7" s="53" t="s">
        <v>95</v>
      </c>
      <c r="O7" s="99" t="s">
        <v>45</v>
      </c>
      <c r="P7" s="99"/>
    </row>
    <row r="8" spans="1:18" ht="56.25" x14ac:dyDescent="0.25">
      <c r="A8" s="16" t="s">
        <v>53</v>
      </c>
      <c r="B8" s="17" t="s">
        <v>68</v>
      </c>
      <c r="C8" s="89" t="s">
        <v>83</v>
      </c>
      <c r="D8" s="85">
        <v>0</v>
      </c>
      <c r="E8" s="9">
        <v>344000</v>
      </c>
      <c r="F8" s="9">
        <v>75000</v>
      </c>
      <c r="G8" s="9">
        <v>75000</v>
      </c>
      <c r="H8" s="54">
        <v>33</v>
      </c>
      <c r="I8" s="54">
        <v>30</v>
      </c>
      <c r="J8" s="54">
        <v>24</v>
      </c>
      <c r="K8" s="55">
        <v>17.079999999999998</v>
      </c>
      <c r="L8" s="55">
        <v>3</v>
      </c>
      <c r="M8" s="53" t="s">
        <v>95</v>
      </c>
      <c r="O8" s="99"/>
      <c r="P8" s="99"/>
    </row>
    <row r="9" spans="1:18" ht="22.5" x14ac:dyDescent="0.25">
      <c r="A9" s="16" t="s">
        <v>54</v>
      </c>
      <c r="B9" s="17" t="s">
        <v>69</v>
      </c>
      <c r="C9" s="89" t="s">
        <v>84</v>
      </c>
      <c r="D9" s="85">
        <v>0</v>
      </c>
      <c r="E9" s="9">
        <v>297000</v>
      </c>
      <c r="F9" s="9">
        <v>26300</v>
      </c>
      <c r="G9" s="9">
        <v>26300</v>
      </c>
      <c r="H9" s="54">
        <v>30</v>
      </c>
      <c r="I9" s="54">
        <v>27</v>
      </c>
      <c r="J9" s="54">
        <v>6</v>
      </c>
      <c r="K9" s="55">
        <v>13.92</v>
      </c>
      <c r="L9" s="55">
        <v>3</v>
      </c>
      <c r="M9" s="53" t="s">
        <v>95</v>
      </c>
      <c r="O9" s="99"/>
      <c r="P9" s="99"/>
    </row>
    <row r="10" spans="1:18" ht="22.5" x14ac:dyDescent="0.25">
      <c r="A10" s="16" t="s">
        <v>55</v>
      </c>
      <c r="B10" s="17" t="s">
        <v>70</v>
      </c>
      <c r="C10" s="89" t="s">
        <v>85</v>
      </c>
      <c r="D10" s="85">
        <v>0</v>
      </c>
      <c r="E10" s="9">
        <v>353570</v>
      </c>
      <c r="F10" s="9">
        <v>93400</v>
      </c>
      <c r="G10" s="9">
        <v>80000</v>
      </c>
      <c r="H10" s="54">
        <v>29</v>
      </c>
      <c r="I10" s="54">
        <v>25</v>
      </c>
      <c r="J10" s="54">
        <v>27</v>
      </c>
      <c r="K10" s="55">
        <v>15.83</v>
      </c>
      <c r="L10" s="55">
        <v>4</v>
      </c>
      <c r="M10" s="53" t="s">
        <v>95</v>
      </c>
      <c r="O10" s="99"/>
      <c r="P10" s="99"/>
    </row>
    <row r="11" spans="1:18" ht="22.5" x14ac:dyDescent="0.25">
      <c r="A11" s="16" t="s">
        <v>56</v>
      </c>
      <c r="B11" s="17" t="s">
        <v>71</v>
      </c>
      <c r="C11" s="89" t="s">
        <v>86</v>
      </c>
      <c r="D11" s="85">
        <v>0</v>
      </c>
      <c r="E11" s="9">
        <v>344000</v>
      </c>
      <c r="F11" s="9">
        <v>111000</v>
      </c>
      <c r="G11" s="9">
        <v>70000</v>
      </c>
      <c r="H11" s="54">
        <v>29</v>
      </c>
      <c r="I11" s="54">
        <v>22</v>
      </c>
      <c r="J11" s="54">
        <v>29</v>
      </c>
      <c r="K11" s="55">
        <v>10.75</v>
      </c>
      <c r="L11" s="55">
        <v>6.5</v>
      </c>
      <c r="M11" s="53" t="s">
        <v>95</v>
      </c>
      <c r="O11" s="99"/>
      <c r="P11" s="99"/>
    </row>
    <row r="12" spans="1:18" ht="22.5" x14ac:dyDescent="0.25">
      <c r="A12" s="16" t="s">
        <v>57</v>
      </c>
      <c r="B12" s="17" t="s">
        <v>72</v>
      </c>
      <c r="C12" s="89" t="s">
        <v>87</v>
      </c>
      <c r="D12" s="85">
        <v>0</v>
      </c>
      <c r="E12" s="9">
        <v>396000</v>
      </c>
      <c r="F12" s="9">
        <v>60000</v>
      </c>
      <c r="G12" s="9">
        <v>60000</v>
      </c>
      <c r="H12" s="54">
        <v>40</v>
      </c>
      <c r="I12" s="54">
        <v>32</v>
      </c>
      <c r="J12" s="54">
        <v>5</v>
      </c>
      <c r="K12" s="55">
        <v>21.08</v>
      </c>
      <c r="L12" s="55">
        <v>8</v>
      </c>
      <c r="M12" s="53" t="s">
        <v>95</v>
      </c>
      <c r="O12" s="99"/>
      <c r="P12" s="99"/>
    </row>
    <row r="13" spans="1:18" ht="45" x14ac:dyDescent="0.25">
      <c r="A13" s="16" t="s">
        <v>58</v>
      </c>
      <c r="B13" s="17" t="s">
        <v>73</v>
      </c>
      <c r="C13" s="89" t="s">
        <v>88</v>
      </c>
      <c r="D13" s="85">
        <v>0</v>
      </c>
      <c r="E13" s="9">
        <v>393000</v>
      </c>
      <c r="F13" s="9">
        <v>120967</v>
      </c>
      <c r="G13" s="9">
        <v>75000</v>
      </c>
      <c r="H13" s="54">
        <v>88</v>
      </c>
      <c r="I13" s="54">
        <v>86</v>
      </c>
      <c r="J13" s="54">
        <v>26</v>
      </c>
      <c r="K13" s="55">
        <v>53.17</v>
      </c>
      <c r="L13" s="55">
        <v>2</v>
      </c>
      <c r="M13" s="53" t="s">
        <v>95</v>
      </c>
      <c r="O13" s="99"/>
      <c r="P13" s="99"/>
    </row>
    <row r="14" spans="1:18" ht="45" x14ac:dyDescent="0.25">
      <c r="A14" s="16" t="s">
        <v>59</v>
      </c>
      <c r="B14" s="17" t="s">
        <v>74</v>
      </c>
      <c r="C14" s="89" t="s">
        <v>89</v>
      </c>
      <c r="D14" s="85">
        <v>0</v>
      </c>
      <c r="E14" s="9">
        <v>329000</v>
      </c>
      <c r="F14" s="9">
        <v>37400</v>
      </c>
      <c r="G14" s="9">
        <v>24000</v>
      </c>
      <c r="H14" s="54">
        <v>33</v>
      </c>
      <c r="I14" s="54">
        <v>24</v>
      </c>
      <c r="J14" s="54">
        <v>17</v>
      </c>
      <c r="K14" s="55">
        <v>18.5</v>
      </c>
      <c r="L14" s="55">
        <v>9</v>
      </c>
      <c r="M14" s="53" t="s">
        <v>95</v>
      </c>
      <c r="O14" s="99"/>
      <c r="P14" s="99"/>
    </row>
    <row r="15" spans="1:18" ht="22.5" x14ac:dyDescent="0.25">
      <c r="A15" s="16" t="s">
        <v>60</v>
      </c>
      <c r="B15" s="17" t="s">
        <v>75</v>
      </c>
      <c r="C15" s="89" t="s">
        <v>90</v>
      </c>
      <c r="D15" s="85">
        <v>0</v>
      </c>
      <c r="E15" s="9">
        <v>302000</v>
      </c>
      <c r="F15" s="9">
        <v>110100</v>
      </c>
      <c r="G15" s="9">
        <v>90000</v>
      </c>
      <c r="H15" s="54">
        <v>25</v>
      </c>
      <c r="I15" s="54">
        <v>17</v>
      </c>
      <c r="J15" s="54">
        <v>9</v>
      </c>
      <c r="K15" s="55">
        <v>10.67</v>
      </c>
      <c r="L15" s="55">
        <v>1</v>
      </c>
      <c r="M15" s="53" t="s">
        <v>95</v>
      </c>
      <c r="O15" s="99"/>
      <c r="P15" s="99"/>
    </row>
    <row r="16" spans="1:18" ht="22.5" x14ac:dyDescent="0.25">
      <c r="A16" s="16" t="s">
        <v>61</v>
      </c>
      <c r="B16" s="17" t="s">
        <v>76</v>
      </c>
      <c r="C16" s="89" t="s">
        <v>91</v>
      </c>
      <c r="D16" s="85">
        <v>0</v>
      </c>
      <c r="E16" s="9">
        <v>297000</v>
      </c>
      <c r="F16" s="9">
        <v>96180</v>
      </c>
      <c r="G16" s="9">
        <v>60000</v>
      </c>
      <c r="H16" s="54">
        <v>22</v>
      </c>
      <c r="I16" s="54">
        <v>17</v>
      </c>
      <c r="J16" s="54">
        <v>17</v>
      </c>
      <c r="K16" s="55">
        <v>8.42</v>
      </c>
      <c r="L16" s="55">
        <v>5</v>
      </c>
      <c r="M16" s="53" t="s">
        <v>95</v>
      </c>
      <c r="O16" s="99"/>
      <c r="P16" s="99"/>
    </row>
    <row r="17" spans="1:16" ht="33.75" x14ac:dyDescent="0.25">
      <c r="A17" s="16" t="s">
        <v>62</v>
      </c>
      <c r="B17" s="17" t="s">
        <v>77</v>
      </c>
      <c r="C17" s="89" t="s">
        <v>92</v>
      </c>
      <c r="D17" s="85">
        <v>0</v>
      </c>
      <c r="E17" s="9">
        <v>1500000</v>
      </c>
      <c r="F17" s="9">
        <v>540000</v>
      </c>
      <c r="G17" s="9">
        <v>340000</v>
      </c>
      <c r="H17" s="54">
        <v>44</v>
      </c>
      <c r="I17" s="54">
        <v>29</v>
      </c>
      <c r="J17" s="54">
        <v>42</v>
      </c>
      <c r="K17" s="55">
        <v>20.83</v>
      </c>
      <c r="L17" s="55">
        <v>15</v>
      </c>
      <c r="M17" s="53" t="s">
        <v>95</v>
      </c>
      <c r="O17" s="99"/>
      <c r="P17" s="99"/>
    </row>
    <row r="18" spans="1:16" ht="33.75" x14ac:dyDescent="0.25">
      <c r="A18" s="16" t="s">
        <v>63</v>
      </c>
      <c r="B18" s="17" t="s">
        <v>78</v>
      </c>
      <c r="C18" s="89" t="s">
        <v>93</v>
      </c>
      <c r="D18" s="85">
        <v>0</v>
      </c>
      <c r="E18" s="9">
        <v>1500000</v>
      </c>
      <c r="F18" s="9">
        <v>480000</v>
      </c>
      <c r="G18" s="9">
        <v>300000</v>
      </c>
      <c r="H18" s="54">
        <v>201</v>
      </c>
      <c r="I18" s="54">
        <v>156</v>
      </c>
      <c r="J18" s="54">
        <v>95</v>
      </c>
      <c r="K18" s="55">
        <v>108.61</v>
      </c>
      <c r="L18" s="55">
        <v>43</v>
      </c>
      <c r="M18" s="53" t="s">
        <v>95</v>
      </c>
      <c r="O18" s="99"/>
      <c r="P18" s="99"/>
    </row>
    <row r="19" spans="1:16" ht="34.5" thickBot="1" x14ac:dyDescent="0.3">
      <c r="A19" s="16" t="s">
        <v>64</v>
      </c>
      <c r="B19" s="17" t="s">
        <v>79</v>
      </c>
      <c r="C19" s="89" t="s">
        <v>89</v>
      </c>
      <c r="D19" s="9">
        <v>100000</v>
      </c>
      <c r="E19" s="9">
        <v>100000</v>
      </c>
      <c r="F19" s="9">
        <v>34720</v>
      </c>
      <c r="G19" s="9">
        <v>24000</v>
      </c>
      <c r="H19" s="54">
        <v>8</v>
      </c>
      <c r="I19" s="54">
        <v>5</v>
      </c>
      <c r="J19" s="54">
        <v>6</v>
      </c>
      <c r="K19" s="55">
        <v>3.42</v>
      </c>
      <c r="L19" s="55">
        <v>3</v>
      </c>
      <c r="M19" s="53" t="s">
        <v>95</v>
      </c>
      <c r="O19" s="99"/>
      <c r="P19" s="99"/>
    </row>
    <row r="20" spans="1:16" ht="15.75" thickBot="1" x14ac:dyDescent="0.3">
      <c r="A20" s="11" t="s">
        <v>11</v>
      </c>
      <c r="B20" s="12"/>
      <c r="C20" s="12"/>
      <c r="D20" s="13">
        <f t="shared" ref="D20:L20" si="0">SUM(D5:D19)</f>
        <v>100000</v>
      </c>
      <c r="E20" s="13">
        <f t="shared" si="0"/>
        <v>7136570</v>
      </c>
      <c r="F20" s="14">
        <f t="shared" si="0"/>
        <v>2115427</v>
      </c>
      <c r="G20" s="14">
        <f t="shared" si="0"/>
        <v>1501060</v>
      </c>
      <c r="H20" s="12">
        <f t="shared" si="0"/>
        <v>706</v>
      </c>
      <c r="I20" s="12">
        <f t="shared" si="0"/>
        <v>579</v>
      </c>
      <c r="J20" s="12">
        <f t="shared" si="0"/>
        <v>357</v>
      </c>
      <c r="K20" s="12">
        <f t="shared" si="0"/>
        <v>364.45</v>
      </c>
      <c r="L20" s="12">
        <f t="shared" si="0"/>
        <v>117.5</v>
      </c>
      <c r="M20" s="15"/>
    </row>
    <row r="22" spans="1:16" x14ac:dyDescent="0.25">
      <c r="H22" s="3" t="s">
        <v>24</v>
      </c>
    </row>
    <row r="23" spans="1:16" x14ac:dyDescent="0.25">
      <c r="B23" s="7"/>
    </row>
    <row r="26" spans="1:16" x14ac:dyDescent="0.25">
      <c r="B26" s="4"/>
    </row>
  </sheetData>
  <mergeCells count="1">
    <mergeCell ref="O7:P1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45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5"/>
    <row r="4" spans="1:17" ht="15.75" thickBot="1" x14ac:dyDescent="0.3">
      <c r="A4" s="111" t="s">
        <v>10</v>
      </c>
      <c r="B4" s="108" t="s">
        <v>9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</row>
    <row r="5" spans="1:17" ht="15.75" thickBot="1" x14ac:dyDescent="0.3">
      <c r="A5" s="112"/>
      <c r="B5" s="110" t="s">
        <v>8</v>
      </c>
      <c r="C5" s="108"/>
      <c r="D5" s="108"/>
      <c r="E5" s="108"/>
      <c r="F5" s="108"/>
      <c r="G5" s="108"/>
      <c r="H5" s="108"/>
      <c r="I5" s="109"/>
      <c r="J5" s="114" t="s">
        <v>31</v>
      </c>
      <c r="K5" s="114"/>
      <c r="L5" s="114"/>
      <c r="M5" s="115"/>
      <c r="N5" s="110" t="s">
        <v>7</v>
      </c>
      <c r="O5" s="109"/>
      <c r="P5" s="10"/>
    </row>
    <row r="6" spans="1:17" ht="45.75" thickBot="1" x14ac:dyDescent="0.3">
      <c r="A6" s="113"/>
      <c r="B6" s="18" t="s">
        <v>14</v>
      </c>
      <c r="C6" s="76" t="s">
        <v>15</v>
      </c>
      <c r="D6" s="20" t="s">
        <v>40</v>
      </c>
      <c r="E6" s="19" t="s">
        <v>16</v>
      </c>
      <c r="F6" s="20" t="s">
        <v>33</v>
      </c>
      <c r="G6" s="20" t="s">
        <v>41</v>
      </c>
      <c r="H6" s="20" t="s">
        <v>32</v>
      </c>
      <c r="I6" s="92" t="s">
        <v>29</v>
      </c>
      <c r="J6" s="90" t="s">
        <v>20</v>
      </c>
      <c r="K6" s="20" t="s">
        <v>39</v>
      </c>
      <c r="L6" s="20" t="s">
        <v>21</v>
      </c>
      <c r="M6" s="21" t="s">
        <v>22</v>
      </c>
      <c r="N6" s="20" t="s">
        <v>18</v>
      </c>
      <c r="O6" s="20" t="s">
        <v>19</v>
      </c>
      <c r="P6" s="82" t="s">
        <v>30</v>
      </c>
      <c r="Q6" s="94" t="s">
        <v>42</v>
      </c>
    </row>
    <row r="7" spans="1:17" x14ac:dyDescent="0.3">
      <c r="A7" s="86" t="s">
        <v>50</v>
      </c>
      <c r="B7" s="69"/>
      <c r="C7" s="77"/>
      <c r="D7" s="70"/>
      <c r="E7" s="70"/>
      <c r="F7" s="70"/>
      <c r="G7" s="70"/>
      <c r="H7" s="70"/>
      <c r="I7" s="71"/>
      <c r="J7" s="77">
        <v>2</v>
      </c>
      <c r="K7" s="70"/>
      <c r="L7" s="70"/>
      <c r="M7" s="71"/>
      <c r="N7" s="70"/>
      <c r="O7" s="70">
        <v>3.5</v>
      </c>
      <c r="P7" s="72"/>
      <c r="Q7" s="34"/>
    </row>
    <row r="8" spans="1:17" x14ac:dyDescent="0.3">
      <c r="A8" s="16" t="s">
        <v>51</v>
      </c>
      <c r="B8" s="80">
        <v>1</v>
      </c>
      <c r="C8" s="79"/>
      <c r="D8" s="79"/>
      <c r="E8" s="79"/>
      <c r="F8" s="79"/>
      <c r="G8" s="79"/>
      <c r="H8" s="79">
        <v>2</v>
      </c>
      <c r="I8" s="93"/>
      <c r="J8" s="91"/>
      <c r="K8" s="79"/>
      <c r="L8" s="74"/>
      <c r="M8" s="75"/>
      <c r="N8" s="79"/>
      <c r="O8" s="81"/>
      <c r="P8" s="58"/>
      <c r="Q8" s="35"/>
    </row>
    <row r="9" spans="1:17" x14ac:dyDescent="0.3">
      <c r="A9" s="16" t="s">
        <v>52</v>
      </c>
      <c r="B9" s="73">
        <v>1.5</v>
      </c>
      <c r="C9" s="74"/>
      <c r="D9" s="74"/>
      <c r="E9" s="74"/>
      <c r="F9" s="74"/>
      <c r="G9" s="74">
        <v>0.5</v>
      </c>
      <c r="H9" s="74">
        <v>2</v>
      </c>
      <c r="I9" s="75"/>
      <c r="J9" s="78">
        <v>3.5</v>
      </c>
      <c r="K9" s="74"/>
      <c r="L9" s="74"/>
      <c r="M9" s="75"/>
      <c r="N9" s="74"/>
      <c r="O9" s="74">
        <v>6</v>
      </c>
      <c r="P9" s="58"/>
      <c r="Q9" s="35"/>
    </row>
    <row r="10" spans="1:17" x14ac:dyDescent="0.3">
      <c r="A10" s="16" t="s">
        <v>53</v>
      </c>
      <c r="B10" s="73"/>
      <c r="C10" s="74"/>
      <c r="D10" s="74"/>
      <c r="E10" s="74"/>
      <c r="F10" s="74"/>
      <c r="G10" s="74">
        <v>0.5</v>
      </c>
      <c r="H10" s="74">
        <v>4</v>
      </c>
      <c r="I10" s="75"/>
      <c r="J10" s="78">
        <v>8</v>
      </c>
      <c r="K10" s="74"/>
      <c r="L10" s="74"/>
      <c r="M10" s="75"/>
      <c r="N10" s="74"/>
      <c r="O10" s="74"/>
      <c r="P10" s="58"/>
      <c r="Q10" s="35"/>
    </row>
    <row r="11" spans="1:17" x14ac:dyDescent="0.3">
      <c r="A11" s="16" t="s">
        <v>54</v>
      </c>
      <c r="B11" s="73"/>
      <c r="C11" s="74"/>
      <c r="D11" s="74"/>
      <c r="E11" s="74"/>
      <c r="F11" s="74"/>
      <c r="G11" s="74"/>
      <c r="H11" s="74"/>
      <c r="I11" s="75"/>
      <c r="J11" s="78"/>
      <c r="K11" s="74"/>
      <c r="L11" s="74"/>
      <c r="M11" s="75"/>
      <c r="N11" s="74">
        <v>1</v>
      </c>
      <c r="O11" s="74">
        <v>4</v>
      </c>
      <c r="P11" s="58"/>
      <c r="Q11" s="35"/>
    </row>
    <row r="12" spans="1:17" x14ac:dyDescent="0.3">
      <c r="A12" s="16" t="s">
        <v>55</v>
      </c>
      <c r="B12" s="73">
        <v>4</v>
      </c>
      <c r="C12" s="74"/>
      <c r="D12" s="74"/>
      <c r="E12" s="74">
        <v>2</v>
      </c>
      <c r="F12" s="74"/>
      <c r="G12" s="74"/>
      <c r="H12" s="74">
        <v>2.5</v>
      </c>
      <c r="I12" s="75"/>
      <c r="J12" s="78">
        <v>3</v>
      </c>
      <c r="K12" s="74"/>
      <c r="L12" s="74"/>
      <c r="M12" s="75"/>
      <c r="N12" s="74"/>
      <c r="O12" s="74">
        <v>7.5</v>
      </c>
      <c r="P12" s="58"/>
      <c r="Q12" s="35"/>
    </row>
    <row r="13" spans="1:17" x14ac:dyDescent="0.3">
      <c r="A13" s="16" t="s">
        <v>56</v>
      </c>
      <c r="B13" s="73"/>
      <c r="C13" s="74"/>
      <c r="D13" s="74"/>
      <c r="E13" s="74"/>
      <c r="F13" s="74"/>
      <c r="G13" s="74"/>
      <c r="H13" s="74">
        <v>5.5</v>
      </c>
      <c r="I13" s="75"/>
      <c r="J13" s="78">
        <v>1</v>
      </c>
      <c r="K13" s="74"/>
      <c r="L13" s="74"/>
      <c r="M13" s="75"/>
      <c r="N13" s="74"/>
      <c r="O13" s="74">
        <v>9</v>
      </c>
      <c r="P13" s="58"/>
      <c r="Q13" s="35"/>
    </row>
    <row r="14" spans="1:17" x14ac:dyDescent="0.3">
      <c r="A14" s="16" t="s">
        <v>57</v>
      </c>
      <c r="B14" s="73">
        <v>1</v>
      </c>
      <c r="C14" s="74"/>
      <c r="D14" s="74"/>
      <c r="E14" s="74">
        <v>0.5</v>
      </c>
      <c r="F14" s="74"/>
      <c r="G14" s="74">
        <v>0.5</v>
      </c>
      <c r="H14" s="74">
        <v>3</v>
      </c>
      <c r="I14" s="75"/>
      <c r="J14" s="78">
        <v>6.5</v>
      </c>
      <c r="K14" s="74"/>
      <c r="L14" s="74"/>
      <c r="M14" s="75"/>
      <c r="N14" s="74">
        <v>0.5</v>
      </c>
      <c r="O14" s="74">
        <v>6</v>
      </c>
      <c r="P14" s="58"/>
      <c r="Q14" s="35"/>
    </row>
    <row r="15" spans="1:17" x14ac:dyDescent="0.3">
      <c r="A15" s="16" t="s">
        <v>58</v>
      </c>
      <c r="B15" s="73"/>
      <c r="C15" s="74"/>
      <c r="D15" s="74"/>
      <c r="E15" s="74"/>
      <c r="F15" s="74"/>
      <c r="G15" s="74"/>
      <c r="H15" s="74">
        <v>1.25</v>
      </c>
      <c r="I15" s="75"/>
      <c r="J15" s="78">
        <v>2</v>
      </c>
      <c r="K15" s="74"/>
      <c r="L15" s="74"/>
      <c r="M15" s="75">
        <v>0.5</v>
      </c>
      <c r="N15" s="74">
        <v>2</v>
      </c>
      <c r="O15" s="74">
        <v>27</v>
      </c>
      <c r="P15" s="58"/>
      <c r="Q15" s="35"/>
    </row>
    <row r="16" spans="1:17" x14ac:dyDescent="0.3">
      <c r="A16" s="16" t="s">
        <v>59</v>
      </c>
      <c r="B16" s="73"/>
      <c r="C16" s="74"/>
      <c r="D16" s="74"/>
      <c r="E16" s="74"/>
      <c r="F16" s="74"/>
      <c r="G16" s="74">
        <v>2</v>
      </c>
      <c r="H16" s="74">
        <v>0.5</v>
      </c>
      <c r="I16" s="75"/>
      <c r="J16" s="78"/>
      <c r="K16" s="74"/>
      <c r="L16" s="74"/>
      <c r="M16" s="75"/>
      <c r="N16" s="74"/>
      <c r="O16" s="74">
        <v>3</v>
      </c>
      <c r="P16" s="58"/>
      <c r="Q16" s="35"/>
    </row>
    <row r="17" spans="1:17" x14ac:dyDescent="0.3">
      <c r="A17" s="16" t="s">
        <v>60</v>
      </c>
      <c r="B17" s="73"/>
      <c r="C17" s="74"/>
      <c r="D17" s="74"/>
      <c r="E17" s="74">
        <v>1.5</v>
      </c>
      <c r="F17" s="56"/>
      <c r="G17" s="56"/>
      <c r="H17" s="74">
        <v>2.5</v>
      </c>
      <c r="I17" s="66"/>
      <c r="J17" s="78">
        <v>3.5</v>
      </c>
      <c r="K17" s="74"/>
      <c r="L17" s="74"/>
      <c r="M17" s="75"/>
      <c r="N17" s="74"/>
      <c r="O17" s="74">
        <v>1</v>
      </c>
      <c r="P17" s="58"/>
      <c r="Q17" s="35"/>
    </row>
    <row r="18" spans="1:17" x14ac:dyDescent="0.3">
      <c r="A18" s="16" t="s">
        <v>61</v>
      </c>
      <c r="B18" s="73"/>
      <c r="C18" s="74"/>
      <c r="D18" s="74"/>
      <c r="E18" s="74"/>
      <c r="F18" s="74"/>
      <c r="G18" s="74"/>
      <c r="H18" s="74">
        <v>1.5</v>
      </c>
      <c r="I18" s="75"/>
      <c r="J18" s="78"/>
      <c r="K18" s="74"/>
      <c r="L18" s="74">
        <v>4</v>
      </c>
      <c r="M18" s="75"/>
      <c r="N18" s="74"/>
      <c r="O18" s="74">
        <v>4</v>
      </c>
      <c r="P18" s="58"/>
      <c r="Q18" s="35"/>
    </row>
    <row r="19" spans="1:17" x14ac:dyDescent="0.3">
      <c r="A19" s="16" t="s">
        <v>62</v>
      </c>
      <c r="B19" s="73">
        <v>2</v>
      </c>
      <c r="C19" s="74"/>
      <c r="D19" s="74"/>
      <c r="E19" s="74">
        <v>4.5</v>
      </c>
      <c r="F19" s="74"/>
      <c r="G19" s="74"/>
      <c r="H19" s="74">
        <v>10.5</v>
      </c>
      <c r="I19" s="75"/>
      <c r="J19" s="78">
        <v>4</v>
      </c>
      <c r="K19" s="74"/>
      <c r="L19" s="74">
        <v>1</v>
      </c>
      <c r="M19" s="75">
        <v>4</v>
      </c>
      <c r="N19" s="74"/>
      <c r="O19" s="74">
        <v>7</v>
      </c>
      <c r="P19" s="58"/>
      <c r="Q19" s="35"/>
    </row>
    <row r="20" spans="1:17" x14ac:dyDescent="0.3">
      <c r="A20" s="16" t="s">
        <v>63</v>
      </c>
      <c r="B20" s="73">
        <v>1.5</v>
      </c>
      <c r="C20" s="74">
        <v>2</v>
      </c>
      <c r="D20" s="74"/>
      <c r="E20" s="74">
        <v>0.5</v>
      </c>
      <c r="F20" s="74"/>
      <c r="G20" s="74">
        <v>0.5</v>
      </c>
      <c r="H20" s="74">
        <v>5.75</v>
      </c>
      <c r="I20" s="75"/>
      <c r="J20" s="78">
        <v>12.5</v>
      </c>
      <c r="K20" s="74"/>
      <c r="L20" s="74"/>
      <c r="M20" s="75">
        <v>0.5</v>
      </c>
      <c r="N20" s="74">
        <v>1.5</v>
      </c>
      <c r="O20" s="74">
        <v>15</v>
      </c>
      <c r="P20" s="58"/>
      <c r="Q20" s="35"/>
    </row>
    <row r="21" spans="1:17" ht="15.75" thickBot="1" x14ac:dyDescent="0.35">
      <c r="A21" s="16" t="s">
        <v>64</v>
      </c>
      <c r="B21" s="73"/>
      <c r="C21" s="74"/>
      <c r="D21" s="74"/>
      <c r="E21" s="74"/>
      <c r="F21" s="74"/>
      <c r="G21" s="74"/>
      <c r="H21" s="74"/>
      <c r="I21" s="75"/>
      <c r="J21" s="78"/>
      <c r="K21" s="74"/>
      <c r="L21" s="74"/>
      <c r="M21" s="66">
        <v>1</v>
      </c>
      <c r="N21" s="74"/>
      <c r="O21" s="74"/>
      <c r="P21" s="58"/>
      <c r="Q21" s="35"/>
    </row>
    <row r="22" spans="1:17" ht="15.75" thickBot="1" x14ac:dyDescent="0.35">
      <c r="A22" s="22" t="s">
        <v>11</v>
      </c>
      <c r="B22" s="23">
        <f>SUM(B7:B21)</f>
        <v>11</v>
      </c>
      <c r="C22" s="97">
        <f t="shared" ref="C22:P22" si="0">SUM(C7:C21)</f>
        <v>2</v>
      </c>
      <c r="D22" s="97">
        <f t="shared" si="0"/>
        <v>0</v>
      </c>
      <c r="E22" s="97">
        <f t="shared" si="0"/>
        <v>9</v>
      </c>
      <c r="F22" s="97">
        <f t="shared" si="0"/>
        <v>0</v>
      </c>
      <c r="G22" s="97">
        <f t="shared" si="0"/>
        <v>4</v>
      </c>
      <c r="H22" s="97">
        <f t="shared" si="0"/>
        <v>41</v>
      </c>
      <c r="I22" s="98">
        <f t="shared" si="0"/>
        <v>0</v>
      </c>
      <c r="J22" s="23">
        <f t="shared" si="0"/>
        <v>46</v>
      </c>
      <c r="K22" s="97">
        <f t="shared" si="0"/>
        <v>0</v>
      </c>
      <c r="L22" s="97">
        <f t="shared" si="0"/>
        <v>5</v>
      </c>
      <c r="M22" s="97">
        <f t="shared" si="0"/>
        <v>6</v>
      </c>
      <c r="N22" s="97">
        <f t="shared" si="0"/>
        <v>5</v>
      </c>
      <c r="O22" s="97">
        <f t="shared" si="0"/>
        <v>93</v>
      </c>
      <c r="P22" s="97">
        <f t="shared" si="0"/>
        <v>0</v>
      </c>
      <c r="Q22" s="4"/>
    </row>
    <row r="24" spans="1:17" s="8" customFormat="1" ht="36.950000000000003" customHeight="1" x14ac:dyDescent="0.3"/>
    <row r="25" spans="1:17" ht="15.75" x14ac:dyDescent="0.25">
      <c r="A25" s="36" t="s">
        <v>36</v>
      </c>
    </row>
    <row r="26" spans="1:17" ht="15.75" thickBot="1" x14ac:dyDescent="0.3">
      <c r="A26" s="3" t="s">
        <v>48</v>
      </c>
    </row>
    <row r="27" spans="1:17" ht="15.75" thickBot="1" x14ac:dyDescent="0.3">
      <c r="A27" s="100" t="s">
        <v>0</v>
      </c>
      <c r="B27" s="103" t="s">
        <v>9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5"/>
    </row>
    <row r="28" spans="1:17" ht="15.75" thickBot="1" x14ac:dyDescent="0.3">
      <c r="A28" s="101"/>
      <c r="B28" s="103" t="s">
        <v>8</v>
      </c>
      <c r="C28" s="104"/>
      <c r="D28" s="104"/>
      <c r="E28" s="104"/>
      <c r="F28" s="104"/>
      <c r="G28" s="104"/>
      <c r="H28" s="104"/>
      <c r="I28" s="105"/>
      <c r="J28" s="106" t="s">
        <v>31</v>
      </c>
      <c r="K28" s="106"/>
      <c r="L28" s="106"/>
      <c r="M28" s="107"/>
      <c r="N28" s="103" t="s">
        <v>7</v>
      </c>
      <c r="O28" s="105"/>
      <c r="P28" s="25"/>
    </row>
    <row r="29" spans="1:17" ht="48.75" thickBot="1" x14ac:dyDescent="0.3">
      <c r="A29" s="102"/>
      <c r="B29" s="26" t="s">
        <v>14</v>
      </c>
      <c r="C29" s="27" t="s">
        <v>15</v>
      </c>
      <c r="D29" s="27" t="s">
        <v>40</v>
      </c>
      <c r="E29" s="27" t="s">
        <v>16</v>
      </c>
      <c r="F29" s="28" t="s">
        <v>33</v>
      </c>
      <c r="G29" s="28" t="s">
        <v>17</v>
      </c>
      <c r="H29" s="28" t="s">
        <v>34</v>
      </c>
      <c r="I29" s="29" t="s">
        <v>29</v>
      </c>
      <c r="J29" s="30" t="s">
        <v>20</v>
      </c>
      <c r="K29" s="28" t="s">
        <v>35</v>
      </c>
      <c r="L29" s="28" t="s">
        <v>21</v>
      </c>
      <c r="M29" s="31" t="s">
        <v>22</v>
      </c>
      <c r="N29" s="28" t="s">
        <v>18</v>
      </c>
      <c r="O29" s="28" t="s">
        <v>19</v>
      </c>
      <c r="P29" s="29" t="s">
        <v>30</v>
      </c>
    </row>
    <row r="30" spans="1:17" x14ac:dyDescent="0.3">
      <c r="A30" s="86" t="s">
        <v>50</v>
      </c>
      <c r="B30" s="59"/>
      <c r="C30" s="60"/>
      <c r="D30" s="60"/>
      <c r="E30" s="61"/>
      <c r="F30" s="60"/>
      <c r="G30" s="60"/>
      <c r="H30" s="60"/>
      <c r="I30" s="62"/>
      <c r="J30" s="63"/>
      <c r="K30" s="60"/>
      <c r="L30" s="60"/>
      <c r="M30" s="62"/>
      <c r="N30" s="60"/>
      <c r="O30" s="60"/>
      <c r="P30" s="62"/>
    </row>
    <row r="31" spans="1:17" x14ac:dyDescent="0.3">
      <c r="A31" s="16" t="s">
        <v>51</v>
      </c>
      <c r="B31" s="64"/>
      <c r="C31" s="56"/>
      <c r="D31" s="56"/>
      <c r="E31" s="65"/>
      <c r="F31" s="56"/>
      <c r="G31" s="56"/>
      <c r="H31" s="56">
        <v>0.5</v>
      </c>
      <c r="I31" s="66"/>
      <c r="J31" s="67"/>
      <c r="K31" s="56"/>
      <c r="L31" s="56"/>
      <c r="M31" s="66"/>
      <c r="N31" s="68"/>
      <c r="O31" s="68"/>
      <c r="P31" s="66"/>
    </row>
    <row r="32" spans="1:17" x14ac:dyDescent="0.3">
      <c r="A32" s="16" t="s">
        <v>52</v>
      </c>
      <c r="B32" s="64"/>
      <c r="C32" s="56">
        <v>1</v>
      </c>
      <c r="D32" s="56"/>
      <c r="E32" s="65">
        <v>0.5</v>
      </c>
      <c r="F32" s="56"/>
      <c r="G32" s="56"/>
      <c r="H32" s="56">
        <v>0.5</v>
      </c>
      <c r="I32" s="66"/>
      <c r="J32" s="67"/>
      <c r="K32" s="56"/>
      <c r="L32" s="56"/>
      <c r="M32" s="66"/>
      <c r="N32" s="68"/>
      <c r="O32" s="68"/>
      <c r="P32" s="66"/>
    </row>
    <row r="33" spans="1:16" x14ac:dyDescent="0.25">
      <c r="A33" s="16" t="s">
        <v>53</v>
      </c>
      <c r="B33" s="64">
        <v>2.5</v>
      </c>
      <c r="C33" s="56"/>
      <c r="D33" s="56"/>
      <c r="E33" s="65"/>
      <c r="F33" s="56"/>
      <c r="G33" s="56"/>
      <c r="H33" s="56"/>
      <c r="I33" s="66"/>
      <c r="J33" s="67"/>
      <c r="K33" s="56"/>
      <c r="L33" s="56"/>
      <c r="M33" s="66"/>
      <c r="N33" s="68"/>
      <c r="O33" s="68"/>
      <c r="P33" s="66"/>
    </row>
    <row r="34" spans="1:16" x14ac:dyDescent="0.25">
      <c r="A34" s="16" t="s">
        <v>54</v>
      </c>
      <c r="B34" s="64"/>
      <c r="C34" s="56"/>
      <c r="D34" s="56"/>
      <c r="E34" s="65"/>
      <c r="F34" s="56"/>
      <c r="G34" s="56"/>
      <c r="H34" s="56"/>
      <c r="I34" s="66"/>
      <c r="J34" s="67"/>
      <c r="K34" s="56"/>
      <c r="L34" s="56"/>
      <c r="M34" s="66"/>
      <c r="N34" s="68"/>
      <c r="O34" s="68"/>
      <c r="P34" s="66"/>
    </row>
    <row r="35" spans="1:16" x14ac:dyDescent="0.25">
      <c r="A35" s="16" t="s">
        <v>55</v>
      </c>
      <c r="B35" s="64"/>
      <c r="C35" s="56"/>
      <c r="D35" s="56"/>
      <c r="E35" s="65">
        <v>1.5</v>
      </c>
      <c r="F35" s="56"/>
      <c r="G35" s="56"/>
      <c r="H35" s="56"/>
      <c r="I35" s="66"/>
      <c r="J35" s="67"/>
      <c r="K35" s="56"/>
      <c r="L35" s="56"/>
      <c r="M35" s="66"/>
      <c r="N35" s="68"/>
      <c r="O35" s="68"/>
      <c r="P35" s="66"/>
    </row>
    <row r="36" spans="1:16" x14ac:dyDescent="0.25">
      <c r="A36" s="16" t="s">
        <v>56</v>
      </c>
      <c r="B36" s="64">
        <v>0.5</v>
      </c>
      <c r="C36" s="56"/>
      <c r="D36" s="56"/>
      <c r="E36" s="65"/>
      <c r="F36" s="56"/>
      <c r="G36" s="56"/>
      <c r="H36" s="56">
        <v>5</v>
      </c>
      <c r="I36" s="66"/>
      <c r="J36" s="67"/>
      <c r="K36" s="56"/>
      <c r="L36" s="56"/>
      <c r="M36" s="66"/>
      <c r="N36" s="68"/>
      <c r="O36" s="68"/>
      <c r="P36" s="66"/>
    </row>
    <row r="37" spans="1:16" x14ac:dyDescent="0.25">
      <c r="A37" s="16" t="s">
        <v>57</v>
      </c>
      <c r="B37" s="64"/>
      <c r="C37" s="56"/>
      <c r="D37" s="56"/>
      <c r="E37" s="65"/>
      <c r="F37" s="56"/>
      <c r="G37" s="56"/>
      <c r="H37" s="56"/>
      <c r="I37" s="66"/>
      <c r="J37" s="67"/>
      <c r="K37" s="56"/>
      <c r="L37" s="56"/>
      <c r="M37" s="66"/>
      <c r="N37" s="68"/>
      <c r="O37" s="68"/>
      <c r="P37" s="66"/>
    </row>
    <row r="38" spans="1:16" x14ac:dyDescent="0.25">
      <c r="A38" s="16" t="s">
        <v>58</v>
      </c>
      <c r="B38" s="64"/>
      <c r="C38" s="56">
        <v>0.5</v>
      </c>
      <c r="D38" s="56"/>
      <c r="E38" s="65"/>
      <c r="F38" s="56"/>
      <c r="G38" s="56"/>
      <c r="H38" s="56">
        <v>2</v>
      </c>
      <c r="I38" s="66"/>
      <c r="J38" s="67"/>
      <c r="K38" s="56"/>
      <c r="L38" s="56"/>
      <c r="M38" s="66"/>
      <c r="N38" s="68"/>
      <c r="O38" s="68"/>
      <c r="P38" s="66"/>
    </row>
    <row r="39" spans="1:16" x14ac:dyDescent="0.25">
      <c r="A39" s="16" t="s">
        <v>59</v>
      </c>
      <c r="B39" s="64"/>
      <c r="C39" s="56">
        <v>1</v>
      </c>
      <c r="D39" s="56"/>
      <c r="E39" s="65"/>
      <c r="F39" s="56"/>
      <c r="G39" s="56"/>
      <c r="H39" s="56"/>
      <c r="I39" s="66"/>
      <c r="J39" s="67">
        <v>0.5</v>
      </c>
      <c r="K39" s="56"/>
      <c r="L39" s="56"/>
      <c r="M39" s="66"/>
      <c r="N39" s="68"/>
      <c r="O39" s="68"/>
      <c r="P39" s="66"/>
    </row>
    <row r="40" spans="1:16" x14ac:dyDescent="0.25">
      <c r="A40" s="16" t="s">
        <v>60</v>
      </c>
      <c r="B40" s="64"/>
      <c r="C40" s="56"/>
      <c r="D40" s="56"/>
      <c r="E40" s="65"/>
      <c r="F40" s="56"/>
      <c r="G40" s="56"/>
      <c r="H40" s="56"/>
      <c r="I40" s="66"/>
      <c r="K40" s="56"/>
      <c r="L40" s="56"/>
      <c r="M40" s="66"/>
      <c r="N40" s="68"/>
      <c r="O40" s="68"/>
      <c r="P40" s="66"/>
    </row>
    <row r="41" spans="1:16" x14ac:dyDescent="0.25">
      <c r="A41" s="16" t="s">
        <v>61</v>
      </c>
      <c r="B41" s="64"/>
      <c r="C41" s="56">
        <v>1.5</v>
      </c>
      <c r="D41" s="56"/>
      <c r="E41" s="65"/>
      <c r="F41" s="56"/>
      <c r="G41" s="56"/>
      <c r="H41" s="56">
        <v>0.5</v>
      </c>
      <c r="I41" s="66"/>
      <c r="J41" s="67"/>
      <c r="K41" s="56"/>
      <c r="L41" s="56"/>
      <c r="M41" s="66"/>
      <c r="N41" s="68"/>
      <c r="O41" s="68">
        <v>4</v>
      </c>
      <c r="P41" s="66"/>
    </row>
    <row r="42" spans="1:16" x14ac:dyDescent="0.25">
      <c r="A42" s="16" t="s">
        <v>62</v>
      </c>
      <c r="B42" s="64">
        <v>1.5</v>
      </c>
      <c r="C42" s="56">
        <v>1.5</v>
      </c>
      <c r="D42" s="56"/>
      <c r="E42" s="65">
        <v>2</v>
      </c>
      <c r="F42" s="56"/>
      <c r="G42" s="56"/>
      <c r="H42" s="56">
        <v>4</v>
      </c>
      <c r="I42" s="66"/>
      <c r="J42" s="67"/>
      <c r="K42" s="56"/>
      <c r="L42" s="56"/>
      <c r="M42" s="66"/>
      <c r="N42" s="68"/>
      <c r="O42" s="68"/>
      <c r="P42" s="66"/>
    </row>
    <row r="43" spans="1:16" x14ac:dyDescent="0.25">
      <c r="A43" s="16" t="s">
        <v>63</v>
      </c>
      <c r="B43" s="64">
        <v>0.5</v>
      </c>
      <c r="C43" s="56">
        <v>0.5</v>
      </c>
      <c r="D43" s="56"/>
      <c r="E43" s="65">
        <v>1</v>
      </c>
      <c r="F43" s="56"/>
      <c r="G43" s="56"/>
      <c r="H43" s="56">
        <v>1.5</v>
      </c>
      <c r="I43" s="66"/>
      <c r="J43" s="67">
        <v>0.5</v>
      </c>
      <c r="K43" s="56"/>
      <c r="L43" s="56"/>
      <c r="M43" s="66"/>
      <c r="N43" s="68"/>
      <c r="O43" s="68"/>
      <c r="P43" s="66"/>
    </row>
    <row r="44" spans="1:16" ht="15.75" thickBot="1" x14ac:dyDescent="0.3">
      <c r="A44" s="16" t="s">
        <v>64</v>
      </c>
      <c r="B44" s="64"/>
      <c r="C44" s="56"/>
      <c r="D44" s="56"/>
      <c r="E44" s="56"/>
      <c r="F44" s="56"/>
      <c r="G44" s="56"/>
      <c r="H44" s="56"/>
      <c r="I44" s="66"/>
      <c r="J44" s="67"/>
      <c r="K44" s="56"/>
      <c r="L44" s="56"/>
      <c r="M44" s="66"/>
      <c r="N44" s="68"/>
      <c r="O44" s="68"/>
      <c r="P44" s="66"/>
    </row>
    <row r="45" spans="1:16" ht="15.75" thickBot="1" x14ac:dyDescent="0.3">
      <c r="A45" s="32" t="s">
        <v>11</v>
      </c>
      <c r="B45" s="47">
        <f>SUM(B30:B44)</f>
        <v>5</v>
      </c>
      <c r="C45" s="48">
        <f t="shared" ref="C45:P45" si="1">SUM(C30:C44)</f>
        <v>6</v>
      </c>
      <c r="D45" s="48">
        <f t="shared" si="1"/>
        <v>0</v>
      </c>
      <c r="E45" s="48">
        <f t="shared" si="1"/>
        <v>5</v>
      </c>
      <c r="F45" s="48">
        <f t="shared" si="1"/>
        <v>0</v>
      </c>
      <c r="G45" s="48">
        <f t="shared" si="1"/>
        <v>0</v>
      </c>
      <c r="H45" s="48">
        <f t="shared" si="1"/>
        <v>14</v>
      </c>
      <c r="I45" s="49">
        <f t="shared" si="1"/>
        <v>0</v>
      </c>
      <c r="J45" s="47">
        <f t="shared" si="1"/>
        <v>1</v>
      </c>
      <c r="K45" s="48">
        <f t="shared" si="1"/>
        <v>0</v>
      </c>
      <c r="L45" s="48">
        <f t="shared" si="1"/>
        <v>0</v>
      </c>
      <c r="M45" s="48">
        <f t="shared" si="1"/>
        <v>0</v>
      </c>
      <c r="N45" s="48">
        <f t="shared" si="1"/>
        <v>0</v>
      </c>
      <c r="O45" s="48">
        <f t="shared" si="1"/>
        <v>4</v>
      </c>
      <c r="P45" s="48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7:A29"/>
    <mergeCell ref="B27:P27"/>
    <mergeCell ref="B28:I28"/>
    <mergeCell ref="J28:M28"/>
    <mergeCell ref="N28:O2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2" sqref="D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7" t="s">
        <v>3</v>
      </c>
      <c r="E1" s="116" t="s">
        <v>38</v>
      </c>
      <c r="F1" s="117"/>
    </row>
    <row r="2" spans="1:6" ht="346.35" customHeight="1" thickBot="1" x14ac:dyDescent="0.3">
      <c r="A2" s="38" t="s">
        <v>64</v>
      </c>
      <c r="B2" s="39" t="s">
        <v>94</v>
      </c>
      <c r="C2" s="39" t="s">
        <v>89</v>
      </c>
      <c r="D2" s="40">
        <v>100000</v>
      </c>
      <c r="E2" s="118" t="s">
        <v>96</v>
      </c>
      <c r="F2" s="119"/>
    </row>
    <row r="3" spans="1:6" ht="15.75" thickBot="1" x14ac:dyDescent="0.35">
      <c r="A3" s="41" t="s">
        <v>37</v>
      </c>
      <c r="B3" s="42"/>
      <c r="C3" s="43"/>
      <c r="D3" s="44">
        <f>SUM(D2:D2)</f>
        <v>100000</v>
      </c>
      <c r="E3" s="45"/>
      <c r="F3" s="46"/>
    </row>
    <row r="5" spans="1:6" x14ac:dyDescent="0.25">
      <c r="A5" s="95" t="s">
        <v>43</v>
      </c>
      <c r="B5" s="95"/>
      <c r="C5" s="95"/>
      <c r="D5" s="95"/>
      <c r="E5" s="95"/>
      <c r="F5" s="95"/>
    </row>
    <row r="6" spans="1:6" x14ac:dyDescent="0.25">
      <c r="A6" s="95" t="s">
        <v>44</v>
      </c>
      <c r="B6" s="95"/>
      <c r="C6" s="95"/>
      <c r="D6" s="95"/>
      <c r="E6" s="95"/>
      <c r="F6" s="95"/>
    </row>
  </sheetData>
  <mergeCells count="2"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2019-02-14T10:10:18Z</dcterms:modified>
</cp:coreProperties>
</file>