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327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9" i="1" l="1"/>
  <c r="H21" i="5"/>
  <c r="C43" i="5"/>
  <c r="C21" i="5"/>
  <c r="K19" i="1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B43" i="5"/>
  <c r="I19" i="1"/>
  <c r="J19" i="1"/>
  <c r="D19" i="1"/>
  <c r="D21" i="5"/>
  <c r="E21" i="5"/>
  <c r="F21" i="5"/>
  <c r="G21" i="5"/>
  <c r="I21" i="5"/>
  <c r="N21" i="5"/>
  <c r="O21" i="5"/>
  <c r="P21" i="5"/>
  <c r="J21" i="5"/>
  <c r="K21" i="5"/>
  <c r="L21" i="5"/>
  <c r="M21" i="5"/>
  <c r="B21" i="5"/>
  <c r="H19" i="1"/>
  <c r="G19" i="1"/>
  <c r="F19" i="1"/>
  <c r="E19" i="1"/>
</calcChain>
</file>

<file path=xl/sharedStrings.xml><?xml version="1.0" encoding="utf-8"?>
<sst xmlns="http://schemas.openxmlformats.org/spreadsheetml/2006/main" count="222" uniqueCount="107">
  <si>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</si>
  <si>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</si>
  <si>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</si>
  <si>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</si>
  <si>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</si>
  <si>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</si>
  <si>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</si>
  <si>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</si>
  <si>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</si>
  <si>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</si>
  <si>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</si>
  <si>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</si>
  <si>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</si>
  <si>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</si>
  <si>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</si>
  <si>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</si>
  <si>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</si>
  <si>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</si>
  <si>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</si>
  <si>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</si>
  <si>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</si>
  <si>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</si>
  <si>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</si>
  <si>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</si>
  <si>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</si>
  <si>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</si>
  <si>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</si>
  <si>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</si>
  <si>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</si>
  <si>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</si>
  <si>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</si>
  <si>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</si>
  <si>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</si>
  <si>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</si>
  <si>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</si>
  <si>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</si>
  <si>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</si>
  <si>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</si>
  <si>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</si>
  <si>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</si>
  <si>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</si>
  <si>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</si>
  <si>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</si>
  <si>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</si>
  <si>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</si>
  <si>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</si>
  <si>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</si>
  <si>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</si>
  <si>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</si>
  <si>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</si>
  <si>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SP2017/5</t>
  </si>
  <si>
    <t>SP2017/7</t>
  </si>
  <si>
    <t>SP2017/8</t>
  </si>
  <si>
    <t>SP2017/9</t>
  </si>
  <si>
    <t>SP2017/13</t>
  </si>
  <si>
    <t>SP2017/14</t>
  </si>
  <si>
    <t>SP2017/16</t>
  </si>
  <si>
    <t>SP2017/17</t>
  </si>
  <si>
    <t>SP2017/22</t>
  </si>
  <si>
    <t>SP2017/25</t>
  </si>
  <si>
    <t>SP2017/29</t>
  </si>
  <si>
    <t>SP2017/30</t>
  </si>
  <si>
    <t>SP2017/31</t>
  </si>
  <si>
    <t>SP2017/116</t>
  </si>
  <si>
    <t>Metodický návod pre stanovenie optimálnych parametrov vetrania při razení tunelov</t>
  </si>
  <si>
    <t>Ing. Tomáš Kráľ</t>
  </si>
  <si>
    <t>Využití nových metod a technologií v Důlním měřictví a Inženýrské geodézii</t>
  </si>
  <si>
    <t>Ing. Vladimír Bezdíček</t>
  </si>
  <si>
    <t>Interakce mikroorganismů s povrchy minerálů a dalších materiálů</t>
  </si>
  <si>
    <t>Ing. Aneta Babičová</t>
  </si>
  <si>
    <t>Progresivní metody získávání technických granátu z nerostných surovin a odpadů</t>
  </si>
  <si>
    <t>Ing. Aneta Landecká</t>
  </si>
  <si>
    <t>Analýza a modelování forem fosforu, i tzv. BAP v malých vodních nádržích</t>
  </si>
  <si>
    <t>Ing. Tereza Matějová</t>
  </si>
  <si>
    <t>Hodnocení úspěšnosti rekultivací v postěžebních krajinách</t>
  </si>
  <si>
    <t>Vytvoření systému pro analýzy vnitřního a vnějšího prostředí průmyslových podniků</t>
  </si>
  <si>
    <t>Ing. Ján Barto</t>
  </si>
  <si>
    <t>Ing. Naděžda Šotková</t>
  </si>
  <si>
    <t>Hodnocení vlivu managementu na populace vybraných invazních druhů rostlin ve velkoplošných chráněných územích</t>
  </si>
  <si>
    <t>Ing. Adriana Jeníková</t>
  </si>
  <si>
    <t>Řešení vybraných geologických otázek v České republice - II. část</t>
  </si>
  <si>
    <t>Ing. Martin Klempa, Ph.D.</t>
  </si>
  <si>
    <t>Využití bezpilotních prostředků pro tvorbu digitálních modelů povrchu</t>
  </si>
  <si>
    <t>Ing. Michal Kačmařík, Ph.D.</t>
  </si>
  <si>
    <t>Flotace polymetalických rud</t>
  </si>
  <si>
    <t>Ing. Věra Vrlíková</t>
  </si>
  <si>
    <t>Hodnocení prašnosti v blízkosti povrchového dolu Bílina</t>
  </si>
  <si>
    <t>Ing. Beáta Korandová, Ph.D.</t>
  </si>
  <si>
    <t>Zpracování zvířecích exkrementů ve vermikompostéru</t>
  </si>
  <si>
    <t>Ing. Jaroslav Mudruňka</t>
  </si>
  <si>
    <t>Výzkum různých druhů materiálů, jejich vlastností a aplikačního potenciálu</t>
  </si>
  <si>
    <t>Ing. Marta Harničárová, Ph.D.</t>
  </si>
  <si>
    <t>31.12.2017</t>
  </si>
  <si>
    <r>
      <t xml:space="preserve">Název konference: Zhodnocení a prezentace výsledků VaV činnosti v rámci SGS
Popis a zaměření:
Datum konání: 12.12.2017
Místo konání:  Ostrava
Počet účastníků: 30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apod.]NEVYDÁN</t>
    </r>
  </si>
  <si>
    <r>
      <t xml:space="preserve">Název konference: Mezinárodní konference Geodézie a Důlní měřictví 2017 XXIV.konference Společnosti důlních měřičů a geologů
Popis a zaměření: Sborník anotací
Datum konání: 18.-20.10.2017
Místo konání:  Ostrava, VŠB-TUO, Planetárium Ostrava
Počet účastníků: 70
Sborník: </t>
    </r>
    <r>
      <rPr>
        <i/>
        <sz val="9"/>
        <color theme="1"/>
        <rFont val="Calibri"/>
        <family val="2"/>
        <charset val="238"/>
        <scheme val="minor"/>
      </rPr>
      <t>Sborník referátů 24.Konference SDMG, ISBN 978-80-248-4114-4                              Sborník anotací 24.Konference SDMG, ISBN 978-80-248-4112-0</t>
    </r>
  </si>
  <si>
    <r>
      <t xml:space="preserve">Název konference: Advances in Environmental Engineering 2017 (AEE 2017)
Popis a zaměření: Environmentální vědy a technologie, interdisciplinární
Datum konání: 28.11.-30.11.2017
Místo konání:  VŠB-TUO 
Počet účastníků: 100
Sborník: </t>
    </r>
    <r>
      <rPr>
        <i/>
        <sz val="9"/>
        <color theme="1"/>
        <rFont val="Calibri"/>
        <family val="2"/>
        <charset val="238"/>
        <scheme val="minor"/>
      </rPr>
      <t>ISSN 1755-1307</t>
    </r>
  </si>
  <si>
    <r>
      <t xml:space="preserve">Název konference: IOP conference series: Earth and Environmental science
Popis a zaměření: životní prostředí
Datum konání: 28.11.-30.11.2017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elektronický, IOP Publishing, 2017</t>
    </r>
  </si>
  <si>
    <r>
      <t xml:space="preserve">Název konference: 21st International Conference on Environment and Mineral Processing
Popis a zaměření: životní prostředí
Datum konání: 1.-3.6.2017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ISBN sborníku: 978-80-248-4049-9</t>
    </r>
  </si>
  <si>
    <r>
      <t xml:space="preserve">Název konference: Advances in Environmental Engineering
Popis a zaměření: mezinárodní vědecké konference o pokrocích environmentálním inženýrství
Datum konání: 28.-30.11.2017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SCOPUS (IOP Conference Series: Earth and Environmental Science ISSN:1755-1307)</t>
    </r>
  </si>
  <si>
    <r>
      <t xml:space="preserve">Název konference: Advances in Environmental Engineering 2017 (AEE 2017)
Popis a zaměření: Ekologie
Datum konání: 28.11.-30.11.2017
Místo konání:  VŠB-TUO 
Počet účastníků: 
Sborník: </t>
    </r>
    <r>
      <rPr>
        <i/>
        <sz val="9"/>
        <color theme="1"/>
        <rFont val="Calibri"/>
        <family val="2"/>
        <charset val="238"/>
        <scheme val="minor"/>
      </rPr>
      <t>ISSN 1755-1307</t>
    </r>
  </si>
  <si>
    <r>
      <t xml:space="preserve">Název konference: GISáček 2017
Popis a zaměření: Mezinárodní soutěžní konference vysokoškolských studentů oborů z oblasti Geoinformatiky konaná v anglickém jazyce
Datum konání: 22.3.2017
Místo konání:  VŠB-TUO
Počet účastníků: 29 aktivně vystupujících, více než 30 pasivních
Sborník:vydán  </t>
    </r>
    <r>
      <rPr>
        <i/>
        <sz val="9"/>
        <color theme="1"/>
        <rFont val="Calibri"/>
        <family val="2"/>
        <charset val="238"/>
        <scheme val="minor"/>
      </rPr>
      <t xml:space="preserve">ISBN: 978-80-248-4033-8 </t>
    </r>
  </si>
  <si>
    <t>Název konference: 21st International Conference on Environment and Mineral Processing
Popis a zaměření: životní prostředí
Datum konání: 1.-3.6.2017
Místo konání:  Ostrava
Počet účastníků: 6
Sborník: [nevydán/vydán - uveďte ISBN, apod.] nevydán</t>
  </si>
  <si>
    <r>
      <t xml:space="preserve">Název konference: IOP conference series: Earth and Environmental science
Popis a zaměření: životní prostředí
Datum konání: 30.11.2017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 nevydán</t>
    </r>
  </si>
  <si>
    <r>
      <t xml:space="preserve">Název konference: NanoOstrava
Popis a zaměření: nanotechnologie
Datum konání: 22.-25.5.2017
Místo konání:  VŠB-TUO
Počet účastníků: 
Sborník: </t>
    </r>
    <r>
      <rPr>
        <i/>
        <sz val="9"/>
        <color theme="1"/>
        <rFont val="Calibri"/>
        <family val="2"/>
        <charset val="238"/>
        <scheme val="minor"/>
      </rPr>
      <t>článek bude publikovaný v časopise: Journal of NanoScience and Nanotechnology</t>
    </r>
  </si>
  <si>
    <r>
      <t xml:space="preserve">Název konference: 1st International Conference on Advances in Environmental Engineering (AEE 2017)
Popis a zaměření: environmentální inženýrství 
Datum konání: 28.-30.11.2017
Místo konání:  VŠB-TUO
Počet účastníků: 
Sborník: </t>
    </r>
    <r>
      <rPr>
        <i/>
        <sz val="9"/>
        <color theme="1"/>
        <rFont val="Calibri"/>
        <family val="2"/>
        <charset val="238"/>
        <scheme val="minor"/>
      </rPr>
      <t>článek bude publikovaný v časopise: Journal of NanoScience and Nanotechnology</t>
    </r>
  </si>
  <si>
    <t>Best poster competition sponsored by Springer (Jan Valíček, ACEX 2017, Wien, 3- 6. 7. 2017)</t>
  </si>
  <si>
    <t>Hornicko-geologická (HGF)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</si>
</sst>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5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8" applyBorder="1" applyAlignment="1">
      <alignment horizontal="right" vertical="center"/>
    </xf>
    <xf numFmtId="0" fontId="18" fillId="0" borderId="31" xfId="8" applyBorder="1" applyAlignment="1">
      <alignment horizontal="right" vertical="center"/>
    </xf>
    <xf numFmtId="0" fontId="18" fillId="0" borderId="32" xfId="8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39" xfId="8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0" xfId="8" applyBorder="1" applyAlignment="1">
      <alignment horizontal="right" vertical="center"/>
    </xf>
    <xf numFmtId="0" fontId="18" fillId="0" borderId="0" xfId="8" applyBorder="1" applyAlignment="1">
      <alignment vertical="center"/>
    </xf>
    <xf numFmtId="0" fontId="18" fillId="0" borderId="41" xfId="8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5" fillId="3" borderId="42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0" fontId="23" fillId="0" borderId="28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24" t="s">
        <v>23</v>
      </c>
      <c r="D1" s="8" t="s">
        <v>106</v>
      </c>
    </row>
    <row r="2" spans="1:18" ht="18.75" x14ac:dyDescent="0.25">
      <c r="A2" s="2" t="s">
        <v>47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1" t="s">
        <v>0</v>
      </c>
      <c r="B4" s="51" t="s">
        <v>1</v>
      </c>
      <c r="C4" s="26" t="s">
        <v>2</v>
      </c>
      <c r="D4" s="52" t="s">
        <v>3</v>
      </c>
      <c r="E4" s="52" t="s">
        <v>4</v>
      </c>
      <c r="F4" s="52" t="s">
        <v>5</v>
      </c>
      <c r="G4" s="52" t="s">
        <v>12</v>
      </c>
      <c r="H4" s="52" t="s">
        <v>27</v>
      </c>
      <c r="I4" s="52" t="s">
        <v>28</v>
      </c>
      <c r="J4" s="52" t="s">
        <v>13</v>
      </c>
      <c r="K4" s="52" t="s">
        <v>25</v>
      </c>
      <c r="L4" s="52" t="s">
        <v>26</v>
      </c>
      <c r="M4" s="52" t="s">
        <v>6</v>
      </c>
      <c r="N4" s="5"/>
      <c r="O4" s="6"/>
      <c r="P4" s="6"/>
      <c r="Q4" s="6"/>
      <c r="R4" s="6"/>
    </row>
    <row r="5" spans="1:18" ht="33.75" x14ac:dyDescent="0.25">
      <c r="A5" s="105" t="s">
        <v>50</v>
      </c>
      <c r="B5" s="106" t="s">
        <v>64</v>
      </c>
      <c r="C5" s="107" t="s">
        <v>65</v>
      </c>
      <c r="D5" s="103">
        <v>8000</v>
      </c>
      <c r="E5" s="54">
        <v>250000</v>
      </c>
      <c r="F5" s="54">
        <v>81000</v>
      </c>
      <c r="G5" s="54">
        <v>81000</v>
      </c>
      <c r="H5" s="102">
        <v>11</v>
      </c>
      <c r="I5" s="102">
        <v>9</v>
      </c>
      <c r="J5" s="102">
        <v>6</v>
      </c>
      <c r="K5" s="102">
        <v>8.5</v>
      </c>
      <c r="L5" s="102">
        <v>2</v>
      </c>
      <c r="M5" s="55" t="s">
        <v>92</v>
      </c>
    </row>
    <row r="6" spans="1:18" s="59" customFormat="1" ht="22.5" x14ac:dyDescent="0.25">
      <c r="A6" s="18" t="s">
        <v>51</v>
      </c>
      <c r="B6" s="19" t="s">
        <v>66</v>
      </c>
      <c r="C6" s="108" t="s">
        <v>67</v>
      </c>
      <c r="D6" s="104">
        <v>14000</v>
      </c>
      <c r="E6" s="11">
        <v>727000</v>
      </c>
      <c r="F6" s="11">
        <v>117500</v>
      </c>
      <c r="G6" s="11">
        <v>117500</v>
      </c>
      <c r="H6" s="56">
        <v>22</v>
      </c>
      <c r="I6" s="56">
        <v>17</v>
      </c>
      <c r="J6" s="56">
        <v>4</v>
      </c>
      <c r="K6" s="57">
        <v>15.6</v>
      </c>
      <c r="L6" s="57">
        <v>5</v>
      </c>
      <c r="M6" s="55" t="s">
        <v>92</v>
      </c>
    </row>
    <row r="7" spans="1:18" ht="22.5" x14ac:dyDescent="0.25">
      <c r="A7" s="18" t="s">
        <v>52</v>
      </c>
      <c r="B7" s="19" t="s">
        <v>68</v>
      </c>
      <c r="C7" s="108" t="s">
        <v>69</v>
      </c>
      <c r="D7" s="104">
        <v>10550</v>
      </c>
      <c r="E7" s="11">
        <v>250000</v>
      </c>
      <c r="F7" s="11">
        <v>20000</v>
      </c>
      <c r="G7" s="11">
        <v>20000</v>
      </c>
      <c r="H7" s="56">
        <v>8</v>
      </c>
      <c r="I7" s="56">
        <v>6</v>
      </c>
      <c r="J7" s="56">
        <v>3</v>
      </c>
      <c r="K7" s="57">
        <v>6</v>
      </c>
      <c r="L7" s="57">
        <v>2</v>
      </c>
      <c r="M7" s="55" t="s">
        <v>92</v>
      </c>
      <c r="O7" s="132" t="s">
        <v>45</v>
      </c>
      <c r="P7" s="132"/>
    </row>
    <row r="8" spans="1:18" ht="33.75" x14ac:dyDescent="0.25">
      <c r="A8" s="18" t="s">
        <v>53</v>
      </c>
      <c r="B8" s="19" t="s">
        <v>70</v>
      </c>
      <c r="C8" s="108" t="s">
        <v>71</v>
      </c>
      <c r="D8" s="104">
        <v>3000</v>
      </c>
      <c r="E8" s="11">
        <v>250000</v>
      </c>
      <c r="F8" s="11">
        <v>80000</v>
      </c>
      <c r="G8" s="7">
        <v>80000</v>
      </c>
      <c r="H8" s="56">
        <v>5</v>
      </c>
      <c r="I8" s="56">
        <v>4</v>
      </c>
      <c r="J8" s="56">
        <v>4</v>
      </c>
      <c r="K8" s="57">
        <v>3</v>
      </c>
      <c r="L8" s="57">
        <v>1</v>
      </c>
      <c r="M8" s="55" t="s">
        <v>92</v>
      </c>
      <c r="O8" s="132"/>
      <c r="P8" s="132"/>
    </row>
    <row r="9" spans="1:18" ht="22.5" x14ac:dyDescent="0.25">
      <c r="A9" s="18" t="s">
        <v>54</v>
      </c>
      <c r="B9" s="19" t="s">
        <v>72</v>
      </c>
      <c r="C9" s="108" t="s">
        <v>73</v>
      </c>
      <c r="D9" s="104">
        <v>11820</v>
      </c>
      <c r="E9" s="11">
        <v>250000</v>
      </c>
      <c r="F9" s="11">
        <v>51000</v>
      </c>
      <c r="G9" s="11">
        <v>51000</v>
      </c>
      <c r="H9" s="56">
        <v>20</v>
      </c>
      <c r="I9" s="56">
        <v>15</v>
      </c>
      <c r="J9" s="56">
        <v>14</v>
      </c>
      <c r="K9" s="57">
        <v>14.4</v>
      </c>
      <c r="L9" s="57">
        <v>5</v>
      </c>
      <c r="M9" s="55" t="s">
        <v>92</v>
      </c>
    </row>
    <row r="10" spans="1:18" ht="22.5" x14ac:dyDescent="0.25">
      <c r="A10" s="18" t="s">
        <v>55</v>
      </c>
      <c r="B10" s="19" t="s">
        <v>74</v>
      </c>
      <c r="C10" s="108" t="s">
        <v>77</v>
      </c>
      <c r="D10" s="104">
        <v>17190</v>
      </c>
      <c r="E10" s="11">
        <v>250000</v>
      </c>
      <c r="F10" s="11">
        <v>74300</v>
      </c>
      <c r="G10" s="11">
        <v>74300</v>
      </c>
      <c r="H10" s="56">
        <v>12</v>
      </c>
      <c r="I10" s="56">
        <v>9</v>
      </c>
      <c r="J10" s="56">
        <v>6</v>
      </c>
      <c r="K10" s="57">
        <v>8.4</v>
      </c>
      <c r="L10" s="57">
        <v>3</v>
      </c>
      <c r="M10" s="55" t="s">
        <v>92</v>
      </c>
    </row>
    <row r="11" spans="1:18" ht="45" x14ac:dyDescent="0.25">
      <c r="A11" s="18" t="s">
        <v>56</v>
      </c>
      <c r="B11" s="19" t="s">
        <v>78</v>
      </c>
      <c r="C11" s="108" t="s">
        <v>79</v>
      </c>
      <c r="D11" s="104">
        <v>3910</v>
      </c>
      <c r="E11" s="11">
        <v>150000</v>
      </c>
      <c r="F11" s="11">
        <v>62000</v>
      </c>
      <c r="G11" s="11">
        <v>62000</v>
      </c>
      <c r="H11" s="56">
        <v>7</v>
      </c>
      <c r="I11" s="56">
        <v>5</v>
      </c>
      <c r="J11" s="56">
        <v>4</v>
      </c>
      <c r="K11" s="57">
        <v>5</v>
      </c>
      <c r="L11" s="57">
        <v>2</v>
      </c>
      <c r="M11" s="55" t="s">
        <v>92</v>
      </c>
    </row>
    <row r="12" spans="1:18" ht="33.75" x14ac:dyDescent="0.25">
      <c r="A12" s="18" t="s">
        <v>57</v>
      </c>
      <c r="B12" s="19" t="s">
        <v>75</v>
      </c>
      <c r="C12" s="108" t="s">
        <v>76</v>
      </c>
      <c r="D12" s="104">
        <v>0</v>
      </c>
      <c r="E12" s="11">
        <v>530000</v>
      </c>
      <c r="F12" s="11">
        <v>113000</v>
      </c>
      <c r="G12" s="11">
        <v>113000</v>
      </c>
      <c r="H12" s="56">
        <v>15</v>
      </c>
      <c r="I12" s="56">
        <v>12</v>
      </c>
      <c r="J12" s="56">
        <v>7</v>
      </c>
      <c r="K12" s="57">
        <v>11</v>
      </c>
      <c r="L12" s="57">
        <v>3</v>
      </c>
      <c r="M12" s="55" t="s">
        <v>92</v>
      </c>
    </row>
    <row r="13" spans="1:18" ht="22.5" x14ac:dyDescent="0.25">
      <c r="A13" s="18" t="s">
        <v>58</v>
      </c>
      <c r="B13" s="19" t="s">
        <v>80</v>
      </c>
      <c r="C13" s="108" t="s">
        <v>81</v>
      </c>
      <c r="D13" s="104">
        <v>0</v>
      </c>
      <c r="E13" s="11">
        <v>1015251</v>
      </c>
      <c r="F13" s="11">
        <v>268000</v>
      </c>
      <c r="G13" s="11">
        <v>268000</v>
      </c>
      <c r="H13" s="56">
        <v>29</v>
      </c>
      <c r="I13" s="56">
        <v>22</v>
      </c>
      <c r="J13" s="56">
        <v>22</v>
      </c>
      <c r="K13" s="57">
        <v>20.5</v>
      </c>
      <c r="L13" s="57">
        <v>7</v>
      </c>
      <c r="M13" s="55" t="s">
        <v>92</v>
      </c>
    </row>
    <row r="14" spans="1:18" ht="22.5" x14ac:dyDescent="0.25">
      <c r="A14" s="18" t="s">
        <v>59</v>
      </c>
      <c r="B14" s="19" t="s">
        <v>82</v>
      </c>
      <c r="C14" s="108" t="s">
        <v>83</v>
      </c>
      <c r="D14" s="104">
        <v>13000</v>
      </c>
      <c r="E14" s="11">
        <v>350000</v>
      </c>
      <c r="F14" s="11">
        <v>60000</v>
      </c>
      <c r="G14" s="11">
        <v>60000</v>
      </c>
      <c r="H14" s="56">
        <v>9</v>
      </c>
      <c r="I14" s="56">
        <v>6</v>
      </c>
      <c r="J14" s="56">
        <v>6</v>
      </c>
      <c r="K14" s="57">
        <v>6</v>
      </c>
      <c r="L14" s="57">
        <v>3</v>
      </c>
      <c r="M14" s="55" t="s">
        <v>92</v>
      </c>
      <c r="N14" s="8"/>
      <c r="O14" s="8"/>
    </row>
    <row r="15" spans="1:18" x14ac:dyDescent="0.25">
      <c r="A15" s="125" t="s">
        <v>60</v>
      </c>
      <c r="B15" s="126" t="s">
        <v>84</v>
      </c>
      <c r="C15" s="127" t="s">
        <v>85</v>
      </c>
      <c r="D15" s="104">
        <v>22800</v>
      </c>
      <c r="E15" s="11">
        <v>250000</v>
      </c>
      <c r="F15" s="11">
        <v>60000</v>
      </c>
      <c r="G15" s="11">
        <v>60000</v>
      </c>
      <c r="H15" s="56">
        <v>13</v>
      </c>
      <c r="I15" s="56">
        <v>10</v>
      </c>
      <c r="J15" s="56">
        <v>10</v>
      </c>
      <c r="K15" s="57">
        <v>7.83</v>
      </c>
      <c r="L15" s="57">
        <v>3</v>
      </c>
      <c r="M15" s="55" t="s">
        <v>92</v>
      </c>
      <c r="N15" s="8"/>
      <c r="O15" s="8"/>
    </row>
    <row r="16" spans="1:18" ht="22.5" x14ac:dyDescent="0.25">
      <c r="A16" s="125" t="s">
        <v>61</v>
      </c>
      <c r="B16" s="126" t="s">
        <v>86</v>
      </c>
      <c r="C16" s="127" t="s">
        <v>87</v>
      </c>
      <c r="D16" s="104">
        <v>3829</v>
      </c>
      <c r="E16" s="11">
        <v>150000</v>
      </c>
      <c r="F16" s="11">
        <v>24000</v>
      </c>
      <c r="G16" s="11">
        <v>24000</v>
      </c>
      <c r="H16" s="56">
        <v>9</v>
      </c>
      <c r="I16" s="56">
        <v>6</v>
      </c>
      <c r="J16" s="56">
        <v>2</v>
      </c>
      <c r="K16" s="57">
        <v>6</v>
      </c>
      <c r="L16" s="57">
        <v>3</v>
      </c>
      <c r="M16" s="55" t="s">
        <v>92</v>
      </c>
      <c r="N16" s="8"/>
      <c r="O16" s="8"/>
    </row>
    <row r="17" spans="1:15" ht="22.5" x14ac:dyDescent="0.25">
      <c r="A17" s="125" t="s">
        <v>62</v>
      </c>
      <c r="B17" s="126" t="s">
        <v>88</v>
      </c>
      <c r="C17" s="127" t="s">
        <v>89</v>
      </c>
      <c r="D17" s="104">
        <v>7820</v>
      </c>
      <c r="E17" s="11">
        <v>150000</v>
      </c>
      <c r="F17" s="11">
        <v>40000</v>
      </c>
      <c r="G17" s="11">
        <v>40000</v>
      </c>
      <c r="H17" s="56">
        <v>10</v>
      </c>
      <c r="I17" s="56">
        <v>6</v>
      </c>
      <c r="J17" s="56">
        <v>4</v>
      </c>
      <c r="K17" s="57">
        <v>6</v>
      </c>
      <c r="L17" s="57">
        <v>4</v>
      </c>
      <c r="M17" s="55" t="s">
        <v>92</v>
      </c>
      <c r="N17" s="8"/>
      <c r="O17" s="8"/>
    </row>
    <row r="18" spans="1:15" ht="34.5" thickBot="1" x14ac:dyDescent="0.3">
      <c r="A18" s="109" t="s">
        <v>63</v>
      </c>
      <c r="B18" s="110" t="s">
        <v>90</v>
      </c>
      <c r="C18" s="111" t="s">
        <v>91</v>
      </c>
      <c r="D18" s="104">
        <v>14375</v>
      </c>
      <c r="E18" s="11">
        <v>700000</v>
      </c>
      <c r="F18" s="11">
        <v>120000</v>
      </c>
      <c r="G18" s="11">
        <v>120000</v>
      </c>
      <c r="H18" s="56">
        <v>35</v>
      </c>
      <c r="I18" s="56">
        <v>26</v>
      </c>
      <c r="J18" s="56">
        <v>17</v>
      </c>
      <c r="K18" s="57">
        <v>25.08</v>
      </c>
      <c r="L18" s="57">
        <v>9</v>
      </c>
      <c r="M18" s="55" t="s">
        <v>92</v>
      </c>
      <c r="N18" s="8"/>
      <c r="O18" s="8"/>
    </row>
    <row r="19" spans="1:15" ht="15.75" thickBot="1" x14ac:dyDescent="0.3">
      <c r="A19" s="13" t="s">
        <v>11</v>
      </c>
      <c r="B19" s="14"/>
      <c r="C19" s="14"/>
      <c r="D19" s="15">
        <f t="shared" ref="D19:L19" si="0">SUM(D5:D18)</f>
        <v>130294</v>
      </c>
      <c r="E19" s="15">
        <f t="shared" si="0"/>
        <v>5272251</v>
      </c>
      <c r="F19" s="16">
        <f t="shared" si="0"/>
        <v>1170800</v>
      </c>
      <c r="G19" s="16">
        <f t="shared" si="0"/>
        <v>1170800</v>
      </c>
      <c r="H19" s="14">
        <f t="shared" si="0"/>
        <v>205</v>
      </c>
      <c r="I19" s="14">
        <f t="shared" si="0"/>
        <v>153</v>
      </c>
      <c r="J19" s="14">
        <f t="shared" si="0"/>
        <v>109</v>
      </c>
      <c r="K19" s="14">
        <f t="shared" si="0"/>
        <v>143.31</v>
      </c>
      <c r="L19" s="14">
        <f t="shared" si="0"/>
        <v>52</v>
      </c>
      <c r="M19" s="17"/>
    </row>
    <row r="21" spans="1:15" x14ac:dyDescent="0.25">
      <c r="H21" s="3" t="s">
        <v>24</v>
      </c>
    </row>
    <row r="22" spans="1:15" x14ac:dyDescent="0.25">
      <c r="B22" s="9"/>
    </row>
    <row r="25" spans="1:15" x14ac:dyDescent="0.25">
      <c r="B25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48</v>
      </c>
    </row>
    <row r="3" spans="1:17" thickBot="1" x14ac:dyDescent="0.35"/>
    <row r="4" spans="1:17" ht="15.75" thickBot="1" x14ac:dyDescent="0.3">
      <c r="A4" s="136" t="s">
        <v>10</v>
      </c>
      <c r="B4" s="133" t="s">
        <v>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4"/>
    </row>
    <row r="5" spans="1:17" ht="15.75" thickBot="1" x14ac:dyDescent="0.3">
      <c r="A5" s="137"/>
      <c r="B5" s="135" t="s">
        <v>8</v>
      </c>
      <c r="C5" s="133"/>
      <c r="D5" s="133"/>
      <c r="E5" s="133"/>
      <c r="F5" s="133"/>
      <c r="G5" s="133"/>
      <c r="H5" s="133"/>
      <c r="I5" s="134"/>
      <c r="J5" s="139" t="s">
        <v>31</v>
      </c>
      <c r="K5" s="139"/>
      <c r="L5" s="139"/>
      <c r="M5" s="140"/>
      <c r="N5" s="135" t="s">
        <v>7</v>
      </c>
      <c r="O5" s="134"/>
      <c r="P5" s="12"/>
    </row>
    <row r="6" spans="1:17" ht="45.75" thickBot="1" x14ac:dyDescent="0.3">
      <c r="A6" s="138"/>
      <c r="B6" s="20" t="s">
        <v>14</v>
      </c>
      <c r="C6" s="95" t="s">
        <v>15</v>
      </c>
      <c r="D6" s="22" t="s">
        <v>40</v>
      </c>
      <c r="E6" s="21" t="s">
        <v>16</v>
      </c>
      <c r="F6" s="22" t="s">
        <v>33</v>
      </c>
      <c r="G6" s="22" t="s">
        <v>41</v>
      </c>
      <c r="H6" s="22" t="s">
        <v>32</v>
      </c>
      <c r="I6" s="117" t="s">
        <v>29</v>
      </c>
      <c r="J6" s="112" t="s">
        <v>20</v>
      </c>
      <c r="K6" s="22" t="s">
        <v>39</v>
      </c>
      <c r="L6" s="22" t="s">
        <v>21</v>
      </c>
      <c r="M6" s="23" t="s">
        <v>22</v>
      </c>
      <c r="N6" s="22" t="s">
        <v>18</v>
      </c>
      <c r="O6" s="22" t="s">
        <v>19</v>
      </c>
      <c r="P6" s="101" t="s">
        <v>30</v>
      </c>
      <c r="Q6" s="122" t="s">
        <v>42</v>
      </c>
    </row>
    <row r="7" spans="1:17" x14ac:dyDescent="0.25">
      <c r="A7" s="105" t="s">
        <v>50</v>
      </c>
      <c r="B7" s="77"/>
      <c r="C7" s="96"/>
      <c r="D7" s="78"/>
      <c r="E7" s="78">
        <v>2</v>
      </c>
      <c r="F7" s="78"/>
      <c r="G7" s="78"/>
      <c r="H7" s="78">
        <v>2</v>
      </c>
      <c r="I7" s="79"/>
      <c r="J7" s="96">
        <v>1</v>
      </c>
      <c r="K7" s="78"/>
      <c r="L7" s="78"/>
      <c r="M7" s="79"/>
      <c r="N7" s="78"/>
      <c r="O7" s="78"/>
      <c r="P7" s="80"/>
      <c r="Q7" s="36"/>
    </row>
    <row r="8" spans="1:17" x14ac:dyDescent="0.25">
      <c r="A8" s="18" t="s">
        <v>51</v>
      </c>
      <c r="B8" s="99"/>
      <c r="C8" s="98"/>
      <c r="D8" s="98"/>
      <c r="E8" s="98"/>
      <c r="F8" s="98"/>
      <c r="G8" s="98"/>
      <c r="H8" s="98"/>
      <c r="I8" s="118"/>
      <c r="J8" s="113">
        <v>1</v>
      </c>
      <c r="K8" s="98"/>
      <c r="L8" s="82"/>
      <c r="M8" s="83"/>
      <c r="N8" s="98"/>
      <c r="O8" s="100">
        <v>2</v>
      </c>
      <c r="P8" s="64"/>
      <c r="Q8" s="37"/>
    </row>
    <row r="9" spans="1:17" x14ac:dyDescent="0.25">
      <c r="A9" s="18" t="s">
        <v>52</v>
      </c>
      <c r="B9" s="81">
        <v>2</v>
      </c>
      <c r="C9" s="82"/>
      <c r="D9" s="82"/>
      <c r="E9" s="82"/>
      <c r="F9" s="82">
        <v>1</v>
      </c>
      <c r="G9" s="82"/>
      <c r="H9" s="82">
        <v>5</v>
      </c>
      <c r="I9" s="83"/>
      <c r="J9" s="97">
        <v>2</v>
      </c>
      <c r="K9" s="82">
        <v>1</v>
      </c>
      <c r="L9" s="82"/>
      <c r="M9" s="83"/>
      <c r="N9" s="82"/>
      <c r="O9" s="82">
        <v>2</v>
      </c>
      <c r="P9" s="64"/>
      <c r="Q9" s="37"/>
    </row>
    <row r="10" spans="1:17" x14ac:dyDescent="0.25">
      <c r="A10" s="18" t="s">
        <v>53</v>
      </c>
      <c r="B10" s="84"/>
      <c r="C10" s="82"/>
      <c r="D10" s="82"/>
      <c r="E10" s="85"/>
      <c r="F10" s="86"/>
      <c r="G10" s="86"/>
      <c r="H10" s="86">
        <v>6</v>
      </c>
      <c r="I10" s="87"/>
      <c r="J10" s="97"/>
      <c r="K10" s="98"/>
      <c r="L10" s="86"/>
      <c r="M10" s="87"/>
      <c r="N10" s="86"/>
      <c r="O10" s="86"/>
      <c r="P10" s="64"/>
      <c r="Q10" s="61"/>
    </row>
    <row r="11" spans="1:17" x14ac:dyDescent="0.25">
      <c r="A11" s="18" t="s">
        <v>54</v>
      </c>
      <c r="B11" s="81"/>
      <c r="C11" s="82"/>
      <c r="D11" s="82"/>
      <c r="E11" s="82"/>
      <c r="F11" s="82"/>
      <c r="G11" s="82"/>
      <c r="H11" s="82">
        <v>2</v>
      </c>
      <c r="I11" s="83"/>
      <c r="J11" s="97"/>
      <c r="K11" s="82"/>
      <c r="L11" s="82"/>
      <c r="M11" s="83"/>
      <c r="N11" s="82"/>
      <c r="O11" s="82"/>
      <c r="P11" s="64"/>
      <c r="Q11" s="37"/>
    </row>
    <row r="12" spans="1:17" x14ac:dyDescent="0.25">
      <c r="A12" s="18" t="s">
        <v>55</v>
      </c>
      <c r="B12" s="81"/>
      <c r="C12" s="82"/>
      <c r="D12" s="82"/>
      <c r="E12" s="82"/>
      <c r="F12" s="82"/>
      <c r="G12" s="82"/>
      <c r="H12" s="82">
        <v>4</v>
      </c>
      <c r="I12" s="83"/>
      <c r="J12" s="97"/>
      <c r="K12" s="82"/>
      <c r="L12" s="82"/>
      <c r="M12" s="83"/>
      <c r="N12" s="82"/>
      <c r="O12" s="82"/>
      <c r="P12" s="64"/>
      <c r="Q12" s="37"/>
    </row>
    <row r="13" spans="1:17" x14ac:dyDescent="0.25">
      <c r="A13" s="18" t="s">
        <v>56</v>
      </c>
      <c r="B13" s="81"/>
      <c r="C13" s="82"/>
      <c r="D13" s="82"/>
      <c r="E13" s="82"/>
      <c r="F13" s="82"/>
      <c r="G13" s="82"/>
      <c r="H13" s="82">
        <v>1</v>
      </c>
      <c r="I13" s="83"/>
      <c r="J13" s="97"/>
      <c r="K13" s="82"/>
      <c r="L13" s="82"/>
      <c r="M13" s="83"/>
      <c r="N13" s="82"/>
      <c r="O13" s="82"/>
      <c r="P13" s="64"/>
      <c r="Q13" s="37"/>
    </row>
    <row r="14" spans="1:17" x14ac:dyDescent="0.25">
      <c r="A14" s="18" t="s">
        <v>57</v>
      </c>
      <c r="B14" s="81"/>
      <c r="C14" s="82"/>
      <c r="D14" s="82"/>
      <c r="E14" s="82"/>
      <c r="F14" s="82"/>
      <c r="G14" s="82"/>
      <c r="H14" s="82">
        <v>7</v>
      </c>
      <c r="I14" s="83"/>
      <c r="J14" s="97"/>
      <c r="K14" s="82"/>
      <c r="L14" s="82"/>
      <c r="M14" s="83"/>
      <c r="N14" s="82">
        <v>1</v>
      </c>
      <c r="O14" s="82"/>
      <c r="P14" s="64"/>
      <c r="Q14" s="37"/>
    </row>
    <row r="15" spans="1:17" x14ac:dyDescent="0.25">
      <c r="A15" s="18" t="s">
        <v>58</v>
      </c>
      <c r="B15" s="88">
        <v>1</v>
      </c>
      <c r="C15" s="89">
        <v>5</v>
      </c>
      <c r="D15" s="89"/>
      <c r="E15" s="89">
        <v>1</v>
      </c>
      <c r="F15" s="89"/>
      <c r="G15" s="89"/>
      <c r="H15" s="89">
        <v>6</v>
      </c>
      <c r="I15" s="90"/>
      <c r="J15" s="97">
        <v>1</v>
      </c>
      <c r="K15" s="82"/>
      <c r="L15" s="82"/>
      <c r="M15" s="83"/>
      <c r="N15" s="82"/>
      <c r="O15" s="82"/>
      <c r="P15" s="64"/>
      <c r="Q15" s="37"/>
    </row>
    <row r="16" spans="1:17" s="63" customFormat="1" x14ac:dyDescent="0.25">
      <c r="A16" s="18" t="s">
        <v>59</v>
      </c>
      <c r="B16" s="88"/>
      <c r="C16" s="89"/>
      <c r="D16" s="89"/>
      <c r="E16" s="89"/>
      <c r="F16" s="89"/>
      <c r="G16" s="89"/>
      <c r="H16" s="89">
        <v>1</v>
      </c>
      <c r="I16" s="90"/>
      <c r="J16" s="114"/>
      <c r="K16" s="89"/>
      <c r="L16" s="89"/>
      <c r="M16" s="90"/>
      <c r="N16" s="89"/>
      <c r="O16" s="89"/>
      <c r="P16" s="91"/>
      <c r="Q16" s="62"/>
    </row>
    <row r="17" spans="1:17" x14ac:dyDescent="0.25">
      <c r="A17" s="125" t="s">
        <v>60</v>
      </c>
      <c r="B17" s="81"/>
      <c r="C17" s="82"/>
      <c r="D17" s="82"/>
      <c r="E17" s="82"/>
      <c r="F17" s="82"/>
      <c r="G17" s="82"/>
      <c r="H17" s="82"/>
      <c r="I17" s="83"/>
      <c r="J17" s="97"/>
      <c r="K17" s="82">
        <v>4</v>
      </c>
      <c r="L17" s="82"/>
      <c r="M17" s="83"/>
      <c r="N17" s="82"/>
      <c r="O17" s="82"/>
      <c r="P17" s="64"/>
      <c r="Q17" s="37"/>
    </row>
    <row r="18" spans="1:17" x14ac:dyDescent="0.25">
      <c r="A18" s="125" t="s">
        <v>61</v>
      </c>
      <c r="B18" s="81"/>
      <c r="C18" s="82">
        <v>1</v>
      </c>
      <c r="D18" s="82"/>
      <c r="E18" s="82"/>
      <c r="F18" s="82"/>
      <c r="G18" s="82"/>
      <c r="H18" s="98">
        <v>3</v>
      </c>
      <c r="I18" s="83"/>
      <c r="J18" s="97"/>
      <c r="K18" s="82"/>
      <c r="L18" s="82"/>
      <c r="M18" s="83"/>
      <c r="N18" s="82"/>
      <c r="O18" s="82"/>
      <c r="P18" s="64"/>
      <c r="Q18" s="37"/>
    </row>
    <row r="19" spans="1:17" s="60" customFormat="1" x14ac:dyDescent="0.25">
      <c r="A19" s="125" t="s">
        <v>62</v>
      </c>
      <c r="B19" s="119"/>
      <c r="C19" s="92"/>
      <c r="D19" s="92"/>
      <c r="E19" s="92"/>
      <c r="F19" s="92"/>
      <c r="G19" s="92"/>
      <c r="H19" s="120">
        <v>4</v>
      </c>
      <c r="I19" s="121"/>
      <c r="J19" s="115"/>
      <c r="K19" s="92"/>
      <c r="L19" s="92"/>
      <c r="M19" s="93"/>
      <c r="N19" s="92"/>
      <c r="O19" s="92"/>
      <c r="P19" s="94"/>
      <c r="Q19" s="61"/>
    </row>
    <row r="20" spans="1:17" ht="15.75" thickBot="1" x14ac:dyDescent="0.3">
      <c r="A20" s="109" t="s">
        <v>63</v>
      </c>
      <c r="B20" s="81">
        <v>2</v>
      </c>
      <c r="C20" s="97"/>
      <c r="D20" s="82"/>
      <c r="E20" s="82"/>
      <c r="F20" s="82"/>
      <c r="G20" s="82"/>
      <c r="H20" s="92">
        <v>1</v>
      </c>
      <c r="I20" s="83"/>
      <c r="J20" s="97"/>
      <c r="K20" s="82"/>
      <c r="L20" s="82"/>
      <c r="M20" s="83"/>
      <c r="N20" s="82">
        <v>1</v>
      </c>
      <c r="O20" s="82">
        <v>1</v>
      </c>
      <c r="P20" s="64">
        <v>1</v>
      </c>
      <c r="Q20" s="128" t="s">
        <v>105</v>
      </c>
    </row>
    <row r="21" spans="1:17" ht="15.75" thickBot="1" x14ac:dyDescent="0.3">
      <c r="A21" s="24" t="s">
        <v>11</v>
      </c>
      <c r="B21" s="25">
        <f t="shared" ref="B21:P21" si="0">SUM(B7:B20)</f>
        <v>5</v>
      </c>
      <c r="C21" s="25">
        <f t="shared" si="0"/>
        <v>6</v>
      </c>
      <c r="D21" s="25">
        <f t="shared" si="0"/>
        <v>0</v>
      </c>
      <c r="E21" s="25">
        <f t="shared" si="0"/>
        <v>3</v>
      </c>
      <c r="F21" s="25">
        <f t="shared" si="0"/>
        <v>1</v>
      </c>
      <c r="G21" s="25">
        <f t="shared" si="0"/>
        <v>0</v>
      </c>
      <c r="H21" s="25">
        <f t="shared" si="0"/>
        <v>42</v>
      </c>
      <c r="I21" s="53">
        <f t="shared" si="0"/>
        <v>0</v>
      </c>
      <c r="J21" s="116">
        <f t="shared" si="0"/>
        <v>5</v>
      </c>
      <c r="K21" s="25">
        <f t="shared" si="0"/>
        <v>5</v>
      </c>
      <c r="L21" s="25">
        <f t="shared" si="0"/>
        <v>0</v>
      </c>
      <c r="M21" s="25">
        <f t="shared" si="0"/>
        <v>0</v>
      </c>
      <c r="N21" s="25">
        <f t="shared" si="0"/>
        <v>2</v>
      </c>
      <c r="O21" s="25">
        <f t="shared" si="0"/>
        <v>5</v>
      </c>
      <c r="P21" s="53">
        <f t="shared" si="0"/>
        <v>1</v>
      </c>
      <c r="Q21" s="4"/>
    </row>
    <row r="23" spans="1:17" s="10" customFormat="1" ht="36.75" customHeight="1" x14ac:dyDescent="0.25"/>
    <row r="24" spans="1:17" ht="15.75" x14ac:dyDescent="0.25">
      <c r="A24" s="38" t="s">
        <v>36</v>
      </c>
    </row>
    <row r="25" spans="1:17" ht="15.75" thickBot="1" x14ac:dyDescent="0.3">
      <c r="A25" s="3" t="s">
        <v>49</v>
      </c>
    </row>
    <row r="26" spans="1:17" ht="15.75" thickBot="1" x14ac:dyDescent="0.3">
      <c r="A26" s="141" t="s">
        <v>0</v>
      </c>
      <c r="B26" s="144" t="s">
        <v>9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</row>
    <row r="27" spans="1:17" ht="15.75" thickBot="1" x14ac:dyDescent="0.3">
      <c r="A27" s="142"/>
      <c r="B27" s="144" t="s">
        <v>8</v>
      </c>
      <c r="C27" s="145"/>
      <c r="D27" s="145"/>
      <c r="E27" s="145"/>
      <c r="F27" s="145"/>
      <c r="G27" s="145"/>
      <c r="H27" s="145"/>
      <c r="I27" s="146"/>
      <c r="J27" s="147" t="s">
        <v>31</v>
      </c>
      <c r="K27" s="147"/>
      <c r="L27" s="147"/>
      <c r="M27" s="148"/>
      <c r="N27" s="144" t="s">
        <v>7</v>
      </c>
      <c r="O27" s="146"/>
      <c r="P27" s="27"/>
    </row>
    <row r="28" spans="1:17" ht="48.75" thickBot="1" x14ac:dyDescent="0.3">
      <c r="A28" s="143"/>
      <c r="B28" s="28" t="s">
        <v>14</v>
      </c>
      <c r="C28" s="29" t="s">
        <v>15</v>
      </c>
      <c r="D28" s="29" t="s">
        <v>40</v>
      </c>
      <c r="E28" s="29" t="s">
        <v>16</v>
      </c>
      <c r="F28" s="30" t="s">
        <v>33</v>
      </c>
      <c r="G28" s="30" t="s">
        <v>17</v>
      </c>
      <c r="H28" s="30" t="s">
        <v>34</v>
      </c>
      <c r="I28" s="31" t="s">
        <v>29</v>
      </c>
      <c r="J28" s="32" t="s">
        <v>20</v>
      </c>
      <c r="K28" s="30" t="s">
        <v>35</v>
      </c>
      <c r="L28" s="30" t="s">
        <v>21</v>
      </c>
      <c r="M28" s="33" t="s">
        <v>22</v>
      </c>
      <c r="N28" s="30" t="s">
        <v>18</v>
      </c>
      <c r="O28" s="30" t="s">
        <v>19</v>
      </c>
      <c r="P28" s="31" t="s">
        <v>30</v>
      </c>
    </row>
    <row r="29" spans="1:17" x14ac:dyDescent="0.25">
      <c r="A29" s="105" t="s">
        <v>50</v>
      </c>
      <c r="B29" s="65">
        <v>1</v>
      </c>
      <c r="C29" s="66"/>
      <c r="D29" s="66"/>
      <c r="E29" s="67"/>
      <c r="F29" s="66"/>
      <c r="G29" s="66"/>
      <c r="H29" s="66"/>
      <c r="I29" s="68"/>
      <c r="J29" s="69"/>
      <c r="K29" s="66"/>
      <c r="L29" s="66"/>
      <c r="M29" s="68"/>
      <c r="N29" s="66">
        <v>1</v>
      </c>
      <c r="O29" s="66"/>
      <c r="P29" s="68"/>
    </row>
    <row r="30" spans="1:17" x14ac:dyDescent="0.25">
      <c r="A30" s="18" t="s">
        <v>51</v>
      </c>
      <c r="B30" s="70">
        <v>1</v>
      </c>
      <c r="C30" s="58"/>
      <c r="D30" s="58"/>
      <c r="E30" s="71"/>
      <c r="F30" s="58"/>
      <c r="G30" s="58"/>
      <c r="H30" s="58">
        <v>3</v>
      </c>
      <c r="I30" s="72"/>
      <c r="J30" s="73"/>
      <c r="K30" s="58"/>
      <c r="L30" s="58"/>
      <c r="M30" s="72"/>
      <c r="N30" s="74">
        <v>2</v>
      </c>
      <c r="O30" s="74"/>
      <c r="P30" s="72"/>
    </row>
    <row r="31" spans="1:17" x14ac:dyDescent="0.25">
      <c r="A31" s="18" t="s">
        <v>52</v>
      </c>
      <c r="B31" s="70"/>
      <c r="C31" s="58"/>
      <c r="D31" s="58"/>
      <c r="E31" s="58"/>
      <c r="F31" s="58"/>
      <c r="G31" s="58">
        <v>1</v>
      </c>
      <c r="H31" s="58"/>
      <c r="I31" s="72"/>
      <c r="J31" s="73"/>
      <c r="K31" s="58"/>
      <c r="L31" s="58"/>
      <c r="M31" s="72"/>
      <c r="N31" s="74"/>
      <c r="O31" s="74"/>
      <c r="P31" s="72"/>
    </row>
    <row r="32" spans="1:17" x14ac:dyDescent="0.25">
      <c r="A32" s="18" t="s">
        <v>53</v>
      </c>
      <c r="B32" s="70"/>
      <c r="C32" s="58"/>
      <c r="D32" s="58"/>
      <c r="E32" s="58"/>
      <c r="F32" s="58"/>
      <c r="G32" s="58"/>
      <c r="H32" s="58"/>
      <c r="I32" s="72"/>
      <c r="J32" s="73"/>
      <c r="K32" s="58"/>
      <c r="L32" s="58"/>
      <c r="M32" s="72"/>
      <c r="N32" s="74">
        <v>1</v>
      </c>
      <c r="O32" s="74"/>
      <c r="P32" s="72"/>
    </row>
    <row r="33" spans="1:16" x14ac:dyDescent="0.25">
      <c r="A33" s="18" t="s">
        <v>54</v>
      </c>
      <c r="B33" s="70">
        <v>1</v>
      </c>
      <c r="C33" s="58"/>
      <c r="D33" s="58"/>
      <c r="E33" s="58"/>
      <c r="F33" s="58"/>
      <c r="G33" s="58"/>
      <c r="H33" s="58"/>
      <c r="I33" s="72"/>
      <c r="J33" s="73"/>
      <c r="K33" s="58"/>
      <c r="L33" s="58"/>
      <c r="M33" s="72"/>
      <c r="N33" s="74">
        <v>1</v>
      </c>
      <c r="O33" s="74"/>
      <c r="P33" s="72"/>
    </row>
    <row r="34" spans="1:16" s="63" customFormat="1" x14ac:dyDescent="0.25">
      <c r="A34" s="18" t="s">
        <v>55</v>
      </c>
      <c r="B34" s="70">
        <v>2</v>
      </c>
      <c r="C34" s="58"/>
      <c r="D34" s="58"/>
      <c r="E34" s="58"/>
      <c r="F34" s="58"/>
      <c r="G34" s="58"/>
      <c r="H34" s="58"/>
      <c r="I34" s="72"/>
      <c r="J34" s="73"/>
      <c r="K34" s="58"/>
      <c r="L34" s="58"/>
      <c r="M34" s="72"/>
      <c r="N34" s="74">
        <v>2</v>
      </c>
      <c r="O34" s="74">
        <v>1</v>
      </c>
      <c r="P34" s="72"/>
    </row>
    <row r="35" spans="1:16" s="63" customFormat="1" x14ac:dyDescent="0.25">
      <c r="A35" s="18" t="s">
        <v>56</v>
      </c>
      <c r="B35" s="70">
        <v>1</v>
      </c>
      <c r="C35" s="58">
        <v>1</v>
      </c>
      <c r="D35" s="58"/>
      <c r="E35" s="58"/>
      <c r="F35" s="58"/>
      <c r="G35" s="58"/>
      <c r="H35" s="58"/>
      <c r="I35" s="72"/>
      <c r="J35" s="73"/>
      <c r="K35" s="58"/>
      <c r="L35" s="58"/>
      <c r="M35" s="72"/>
      <c r="N35" s="74">
        <v>1</v>
      </c>
      <c r="O35" s="74">
        <v>1</v>
      </c>
      <c r="P35" s="72"/>
    </row>
    <row r="36" spans="1:16" s="63" customFormat="1" x14ac:dyDescent="0.25">
      <c r="A36" s="18" t="s">
        <v>57</v>
      </c>
      <c r="B36" s="70">
        <v>1</v>
      </c>
      <c r="C36" s="58">
        <v>2</v>
      </c>
      <c r="D36" s="58"/>
      <c r="E36" s="58"/>
      <c r="F36" s="58">
        <v>1</v>
      </c>
      <c r="G36" s="58"/>
      <c r="H36" s="58">
        <v>7</v>
      </c>
      <c r="I36" s="72"/>
      <c r="J36" s="73"/>
      <c r="K36" s="58"/>
      <c r="L36" s="58"/>
      <c r="M36" s="72"/>
      <c r="N36" s="74"/>
      <c r="O36" s="74"/>
      <c r="P36" s="72"/>
    </row>
    <row r="37" spans="1:16" s="63" customFormat="1" x14ac:dyDescent="0.25">
      <c r="A37" s="18" t="s">
        <v>58</v>
      </c>
      <c r="B37" s="70">
        <v>4</v>
      </c>
      <c r="C37" s="58">
        <v>4</v>
      </c>
      <c r="D37" s="58"/>
      <c r="E37" s="58">
        <v>2</v>
      </c>
      <c r="F37" s="58"/>
      <c r="G37" s="58"/>
      <c r="H37" s="58">
        <v>5</v>
      </c>
      <c r="I37" s="72"/>
      <c r="J37" s="73"/>
      <c r="K37" s="58"/>
      <c r="L37" s="58"/>
      <c r="M37" s="72"/>
      <c r="N37" s="74"/>
      <c r="O37" s="74"/>
      <c r="P37" s="72"/>
    </row>
    <row r="38" spans="1:16" s="63" customFormat="1" x14ac:dyDescent="0.25">
      <c r="A38" s="18" t="s">
        <v>59</v>
      </c>
      <c r="B38" s="70">
        <v>2</v>
      </c>
      <c r="C38" s="58"/>
      <c r="D38" s="58"/>
      <c r="E38" s="58"/>
      <c r="F38" s="58"/>
      <c r="G38" s="58"/>
      <c r="H38" s="58"/>
      <c r="I38" s="72"/>
      <c r="J38" s="73"/>
      <c r="K38" s="58"/>
      <c r="L38" s="58"/>
      <c r="M38" s="72"/>
      <c r="N38" s="74"/>
      <c r="O38" s="74">
        <v>1</v>
      </c>
      <c r="P38" s="72"/>
    </row>
    <row r="39" spans="1:16" x14ac:dyDescent="0.25">
      <c r="A39" s="125" t="s">
        <v>60</v>
      </c>
      <c r="B39" s="70">
        <v>2</v>
      </c>
      <c r="C39" s="58"/>
      <c r="D39" s="58"/>
      <c r="E39" s="58"/>
      <c r="F39" s="58"/>
      <c r="G39" s="58"/>
      <c r="H39" s="58"/>
      <c r="I39" s="72"/>
      <c r="J39" s="73">
        <v>1</v>
      </c>
      <c r="K39" s="58"/>
      <c r="L39" s="58"/>
      <c r="M39" s="72"/>
      <c r="N39" s="74"/>
      <c r="O39" s="74">
        <v>1</v>
      </c>
      <c r="P39" s="72"/>
    </row>
    <row r="40" spans="1:16" x14ac:dyDescent="0.25">
      <c r="A40" s="125" t="s">
        <v>61</v>
      </c>
      <c r="B40" s="70"/>
      <c r="C40" s="58"/>
      <c r="D40" s="58"/>
      <c r="E40" s="58"/>
      <c r="F40" s="58"/>
      <c r="G40" s="58"/>
      <c r="H40" s="58"/>
      <c r="I40" s="72"/>
      <c r="J40" s="73"/>
      <c r="K40" s="58"/>
      <c r="L40" s="58"/>
      <c r="M40" s="72"/>
      <c r="N40" s="74"/>
      <c r="O40" s="74"/>
      <c r="P40" s="72"/>
    </row>
    <row r="41" spans="1:16" s="60" customFormat="1" x14ac:dyDescent="0.25">
      <c r="A41" s="125" t="s">
        <v>62</v>
      </c>
      <c r="B41" s="75"/>
      <c r="C41" s="58"/>
      <c r="D41" s="58"/>
      <c r="E41" s="58"/>
      <c r="F41" s="58"/>
      <c r="G41" s="58"/>
      <c r="H41" s="58"/>
      <c r="I41" s="72"/>
      <c r="J41" s="73"/>
      <c r="K41" s="58"/>
      <c r="L41" s="58"/>
      <c r="M41" s="72"/>
      <c r="N41" s="74"/>
      <c r="O41" s="58"/>
      <c r="P41" s="72"/>
    </row>
    <row r="42" spans="1:16" ht="15.75" thickBot="1" x14ac:dyDescent="0.3">
      <c r="A42" s="109" t="s">
        <v>63</v>
      </c>
      <c r="B42" s="75">
        <v>4</v>
      </c>
      <c r="C42" s="58"/>
      <c r="D42" s="58"/>
      <c r="E42" s="58"/>
      <c r="F42" s="58"/>
      <c r="G42" s="58">
        <v>1</v>
      </c>
      <c r="H42" s="58"/>
      <c r="I42" s="72"/>
      <c r="J42" s="73"/>
      <c r="K42" s="76"/>
      <c r="L42" s="58"/>
      <c r="M42" s="72"/>
      <c r="N42" s="58"/>
      <c r="O42" s="58"/>
      <c r="P42" s="72"/>
    </row>
    <row r="43" spans="1:16" ht="15.75" thickBot="1" x14ac:dyDescent="0.3">
      <c r="A43" s="34" t="s">
        <v>11</v>
      </c>
      <c r="B43" s="46">
        <f t="shared" ref="B43:P43" si="1">SUM(B29:B42)</f>
        <v>19</v>
      </c>
      <c r="C43" s="46">
        <f t="shared" si="1"/>
        <v>7</v>
      </c>
      <c r="D43" s="46">
        <f t="shared" si="1"/>
        <v>0</v>
      </c>
      <c r="E43" s="47">
        <f t="shared" si="1"/>
        <v>2</v>
      </c>
      <c r="F43" s="47">
        <f t="shared" si="1"/>
        <v>1</v>
      </c>
      <c r="G43" s="47">
        <f t="shared" si="1"/>
        <v>2</v>
      </c>
      <c r="H43" s="47">
        <f t="shared" si="1"/>
        <v>15</v>
      </c>
      <c r="I43" s="48">
        <f t="shared" si="1"/>
        <v>0</v>
      </c>
      <c r="J43" s="49">
        <f t="shared" si="1"/>
        <v>1</v>
      </c>
      <c r="K43" s="47">
        <f t="shared" si="1"/>
        <v>0</v>
      </c>
      <c r="L43" s="47">
        <f t="shared" si="1"/>
        <v>0</v>
      </c>
      <c r="M43" s="49">
        <f t="shared" si="1"/>
        <v>0</v>
      </c>
      <c r="N43" s="46">
        <f t="shared" si="1"/>
        <v>8</v>
      </c>
      <c r="O43" s="47">
        <f t="shared" si="1"/>
        <v>4</v>
      </c>
      <c r="P43" s="50">
        <f t="shared" si="1"/>
        <v>0</v>
      </c>
    </row>
    <row r="48" spans="1:16" x14ac:dyDescent="0.2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</row>
    <row r="49" spans="1:11" x14ac:dyDescent="0.25">
      <c r="A49" s="129"/>
      <c r="B49" s="130"/>
      <c r="C49" s="130"/>
      <c r="D49" s="130"/>
      <c r="E49" s="130"/>
      <c r="F49" s="130"/>
      <c r="G49" s="130"/>
      <c r="H49" s="130"/>
      <c r="I49" s="130"/>
      <c r="J49" s="129"/>
      <c r="K49" s="129"/>
    </row>
    <row r="50" spans="1:11" x14ac:dyDescent="0.25">
      <c r="A50" s="129"/>
      <c r="B50" s="131"/>
      <c r="C50" s="131"/>
      <c r="D50" s="131"/>
      <c r="E50" s="131"/>
      <c r="F50" s="131"/>
      <c r="G50" s="131"/>
      <c r="H50" s="131"/>
      <c r="I50" s="129"/>
      <c r="J50" s="129"/>
      <c r="K50" s="129"/>
    </row>
    <row r="51" spans="1:11" x14ac:dyDescent="0.2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</row>
    <row r="52" spans="1:11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</row>
    <row r="53" spans="1:11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</row>
  </sheetData>
  <mergeCells count="10">
    <mergeCell ref="A26:A28"/>
    <mergeCell ref="B26:P26"/>
    <mergeCell ref="B27:I27"/>
    <mergeCell ref="J27:M27"/>
    <mergeCell ref="N27:O27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49" t="s">
        <v>38</v>
      </c>
      <c r="F1" s="150"/>
    </row>
    <row r="2" spans="1:6" ht="94.5" customHeight="1" thickBot="1" x14ac:dyDescent="0.3">
      <c r="A2" s="105" t="s">
        <v>50</v>
      </c>
      <c r="B2" s="106" t="s">
        <v>64</v>
      </c>
      <c r="C2" s="107" t="s">
        <v>65</v>
      </c>
      <c r="D2" s="103">
        <v>8000</v>
      </c>
      <c r="E2" s="151" t="s">
        <v>93</v>
      </c>
      <c r="F2" s="152"/>
    </row>
    <row r="3" spans="1:6" ht="94.5" customHeight="1" thickBot="1" x14ac:dyDescent="0.3">
      <c r="A3" s="18" t="s">
        <v>51</v>
      </c>
      <c r="B3" s="19" t="s">
        <v>66</v>
      </c>
      <c r="C3" s="108" t="s">
        <v>67</v>
      </c>
      <c r="D3" s="104">
        <v>14000</v>
      </c>
      <c r="E3" s="151" t="s">
        <v>94</v>
      </c>
      <c r="F3" s="152"/>
    </row>
    <row r="4" spans="1:6" ht="94.5" customHeight="1" thickBot="1" x14ac:dyDescent="0.3">
      <c r="A4" s="18" t="s">
        <v>52</v>
      </c>
      <c r="B4" s="19" t="s">
        <v>68</v>
      </c>
      <c r="C4" s="108" t="s">
        <v>69</v>
      </c>
      <c r="D4" s="104">
        <v>10550</v>
      </c>
      <c r="E4" s="151" t="s">
        <v>95</v>
      </c>
      <c r="F4" s="152"/>
    </row>
    <row r="5" spans="1:6" ht="94.5" customHeight="1" thickBot="1" x14ac:dyDescent="0.3">
      <c r="A5" s="18" t="s">
        <v>53</v>
      </c>
      <c r="B5" s="19" t="s">
        <v>70</v>
      </c>
      <c r="C5" s="108" t="s">
        <v>71</v>
      </c>
      <c r="D5" s="104">
        <v>3000</v>
      </c>
      <c r="E5" s="151" t="s">
        <v>93</v>
      </c>
      <c r="F5" s="152"/>
    </row>
    <row r="6" spans="1:6" ht="94.5" customHeight="1" thickBot="1" x14ac:dyDescent="0.3">
      <c r="A6" s="18" t="s">
        <v>54</v>
      </c>
      <c r="B6" s="19" t="s">
        <v>72</v>
      </c>
      <c r="C6" s="108" t="s">
        <v>73</v>
      </c>
      <c r="D6" s="104">
        <v>11820</v>
      </c>
      <c r="E6" s="151" t="s">
        <v>96</v>
      </c>
      <c r="F6" s="152"/>
    </row>
    <row r="7" spans="1:6" ht="94.5" customHeight="1" thickBot="1" x14ac:dyDescent="0.3">
      <c r="A7" s="18" t="s">
        <v>54</v>
      </c>
      <c r="B7" s="19" t="s">
        <v>72</v>
      </c>
      <c r="C7" s="108" t="s">
        <v>73</v>
      </c>
      <c r="D7" s="104"/>
      <c r="E7" s="151" t="s">
        <v>97</v>
      </c>
      <c r="F7" s="152"/>
    </row>
    <row r="8" spans="1:6" ht="94.5" customHeight="1" thickBot="1" x14ac:dyDescent="0.3">
      <c r="A8" s="18" t="s">
        <v>55</v>
      </c>
      <c r="B8" s="19" t="s">
        <v>74</v>
      </c>
      <c r="C8" s="108" t="s">
        <v>77</v>
      </c>
      <c r="D8" s="104">
        <v>17190</v>
      </c>
      <c r="E8" s="151" t="s">
        <v>98</v>
      </c>
      <c r="F8" s="152"/>
    </row>
    <row r="9" spans="1:6" ht="94.5" customHeight="1" thickBot="1" x14ac:dyDescent="0.3">
      <c r="A9" s="18" t="s">
        <v>56</v>
      </c>
      <c r="B9" s="19" t="s">
        <v>78</v>
      </c>
      <c r="C9" s="108" t="s">
        <v>79</v>
      </c>
      <c r="D9" s="104">
        <v>3910</v>
      </c>
      <c r="E9" s="151" t="s">
        <v>99</v>
      </c>
      <c r="F9" s="152"/>
    </row>
    <row r="10" spans="1:6" ht="94.5" customHeight="1" thickBot="1" x14ac:dyDescent="0.3">
      <c r="A10" s="18" t="s">
        <v>57</v>
      </c>
      <c r="B10" s="19" t="s">
        <v>75</v>
      </c>
      <c r="C10" s="108" t="s">
        <v>76</v>
      </c>
      <c r="D10" s="104">
        <v>0</v>
      </c>
      <c r="E10" s="151" t="s">
        <v>46</v>
      </c>
      <c r="F10" s="152"/>
    </row>
    <row r="11" spans="1:6" ht="94.5" customHeight="1" thickBot="1" x14ac:dyDescent="0.3">
      <c r="A11" s="18" t="s">
        <v>58</v>
      </c>
      <c r="B11" s="19" t="s">
        <v>80</v>
      </c>
      <c r="C11" s="108" t="s">
        <v>81</v>
      </c>
      <c r="D11" s="104">
        <v>0</v>
      </c>
      <c r="E11" s="151" t="s">
        <v>46</v>
      </c>
      <c r="F11" s="152"/>
    </row>
    <row r="12" spans="1:6" ht="94.5" customHeight="1" thickBot="1" x14ac:dyDescent="0.3">
      <c r="A12" s="18" t="s">
        <v>59</v>
      </c>
      <c r="B12" s="19" t="s">
        <v>82</v>
      </c>
      <c r="C12" s="108" t="s">
        <v>83</v>
      </c>
      <c r="D12" s="104">
        <v>13000</v>
      </c>
      <c r="E12" s="151" t="s">
        <v>100</v>
      </c>
      <c r="F12" s="152"/>
    </row>
    <row r="13" spans="1:6" ht="94.5" customHeight="1" thickBot="1" x14ac:dyDescent="0.3">
      <c r="A13" s="125" t="s">
        <v>60</v>
      </c>
      <c r="B13" s="126" t="s">
        <v>84</v>
      </c>
      <c r="C13" s="127" t="s">
        <v>85</v>
      </c>
      <c r="D13" s="104">
        <v>22800</v>
      </c>
      <c r="E13" s="151" t="s">
        <v>101</v>
      </c>
      <c r="F13" s="152"/>
    </row>
    <row r="14" spans="1:6" ht="94.5" customHeight="1" thickBot="1" x14ac:dyDescent="0.3">
      <c r="A14" s="125" t="s">
        <v>61</v>
      </c>
      <c r="B14" s="126" t="s">
        <v>86</v>
      </c>
      <c r="C14" s="127" t="s">
        <v>87</v>
      </c>
      <c r="D14" s="104">
        <v>3829</v>
      </c>
      <c r="E14" s="151" t="s">
        <v>102</v>
      </c>
      <c r="F14" s="152"/>
    </row>
    <row r="15" spans="1:6" ht="83.25" customHeight="1" thickBot="1" x14ac:dyDescent="0.3">
      <c r="A15" s="125" t="s">
        <v>62</v>
      </c>
      <c r="B15" s="126" t="s">
        <v>88</v>
      </c>
      <c r="C15" s="127" t="s">
        <v>89</v>
      </c>
      <c r="D15" s="104">
        <v>7820</v>
      </c>
      <c r="E15" s="151" t="s">
        <v>102</v>
      </c>
      <c r="F15" s="152"/>
    </row>
    <row r="16" spans="1:6" ht="83.25" customHeight="1" thickBot="1" x14ac:dyDescent="0.3">
      <c r="A16" s="109" t="s">
        <v>63</v>
      </c>
      <c r="B16" s="110" t="s">
        <v>90</v>
      </c>
      <c r="C16" s="111" t="s">
        <v>91</v>
      </c>
      <c r="D16" s="104">
        <v>14375</v>
      </c>
      <c r="E16" s="151" t="s">
        <v>103</v>
      </c>
      <c r="F16" s="152"/>
    </row>
    <row r="17" spans="1:6" ht="96.75" customHeight="1" thickBot="1" x14ac:dyDescent="0.3">
      <c r="A17" s="109" t="s">
        <v>63</v>
      </c>
      <c r="B17" s="110" t="s">
        <v>90</v>
      </c>
      <c r="C17" s="111" t="s">
        <v>91</v>
      </c>
      <c r="D17" s="104"/>
      <c r="E17" s="151" t="s">
        <v>104</v>
      </c>
      <c r="F17" s="152"/>
    </row>
    <row r="18" spans="1:6" ht="15.75" thickBot="1" x14ac:dyDescent="0.3">
      <c r="A18" s="40" t="s">
        <v>37</v>
      </c>
      <c r="B18" s="41"/>
      <c r="C18" s="42"/>
      <c r="D18" s="43"/>
      <c r="E18" s="44"/>
      <c r="F18" s="45"/>
    </row>
    <row r="20" spans="1:6" x14ac:dyDescent="0.25">
      <c r="A20" s="123" t="s">
        <v>43</v>
      </c>
      <c r="B20" s="123"/>
      <c r="C20" s="123"/>
      <c r="D20" s="123"/>
      <c r="E20" s="123"/>
      <c r="F20" s="123"/>
    </row>
    <row r="21" spans="1:6" x14ac:dyDescent="0.25">
      <c r="A21" s="123" t="s">
        <v>44</v>
      </c>
      <c r="B21" s="123"/>
      <c r="C21" s="123"/>
      <c r="D21" s="123"/>
      <c r="E21" s="123"/>
      <c r="F21" s="123"/>
    </row>
  </sheetData>
  <mergeCells count="17">
    <mergeCell ref="E16:F16"/>
    <mergeCell ref="E1:F1"/>
    <mergeCell ref="E2:F2"/>
    <mergeCell ref="E15:F15"/>
    <mergeCell ref="E17:F17"/>
    <mergeCell ref="E3:F3"/>
    <mergeCell ref="E4:F4"/>
    <mergeCell ref="E5:F5"/>
    <mergeCell ref="E7:F7"/>
    <mergeCell ref="E8:F8"/>
    <mergeCell ref="E9:F9"/>
    <mergeCell ref="E10:F10"/>
    <mergeCell ref="E11:F11"/>
    <mergeCell ref="E12:F12"/>
    <mergeCell ref="E13:F13"/>
    <mergeCell ref="E14:F14"/>
    <mergeCell ref="E6:F6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2018-02-05T13:18:45Z</cp:lastPrinted>
  <dcterms:created xsi:type="dcterms:W3CDTF">2011-01-12T08:08:50Z</dcterms:created>
  <dcterms:modified xsi:type="dcterms:W3CDTF">2018-02-14T08:18:20Z</dcterms:modified>
</cp:coreProperties>
</file>