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2" i="1" l="1"/>
  <c r="H24" i="5"/>
  <c r="C49" i="5"/>
  <c r="C24" i="5"/>
  <c r="K22" i="1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B49" i="5"/>
  <c r="I22" i="1"/>
  <c r="J22" i="1"/>
  <c r="D22" i="1"/>
  <c r="D24" i="5"/>
  <c r="E24" i="5"/>
  <c r="F24" i="5"/>
  <c r="G24" i="5"/>
  <c r="I24" i="5"/>
  <c r="N24" i="5"/>
  <c r="O24" i="5"/>
  <c r="P24" i="5"/>
  <c r="J24" i="5"/>
  <c r="K24" i="5"/>
  <c r="L24" i="5"/>
  <c r="M24" i="5"/>
  <c r="B24" i="5"/>
  <c r="H22" i="1"/>
  <c r="G22" i="1"/>
  <c r="F22" i="1"/>
  <c r="E22" i="1"/>
</calcChain>
</file>

<file path=xl/sharedStrings.xml><?xml version="1.0" encoding="utf-8"?>
<sst xmlns="http://schemas.openxmlformats.org/spreadsheetml/2006/main" count="185" uniqueCount="106">
  <si>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</si>
  <si>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</si>
  <si>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</si>
  <si>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</si>
  <si>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</si>
  <si>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</si>
  <si>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</si>
  <si>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</si>
  <si>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</si>
  <si>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</si>
  <si>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</si>
  <si>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</si>
  <si>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</si>
  <si>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</si>
  <si>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</si>
  <si>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</si>
  <si>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</si>
  <si>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</si>
  <si>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</si>
  <si>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</si>
  <si>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</si>
  <si>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</si>
  <si>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</si>
  <si>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</si>
  <si>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</si>
  <si>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</si>
  <si>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</si>
  <si>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</si>
  <si>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</si>
  <si>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</si>
  <si>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</si>
  <si>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</si>
  <si>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</si>
  <si>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</si>
  <si>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</si>
  <si>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</si>
  <si>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</si>
  <si>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</si>
  <si>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</si>
  <si>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</si>
  <si>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</si>
  <si>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</si>
  <si>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</si>
  <si>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</si>
  <si>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</si>
  <si>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</si>
  <si>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2017</t>
  </si>
  <si>
    <t>Vyhodnocení SGS za rok 2017 - výstupy realizované (předkládané do RIV)</t>
  </si>
  <si>
    <t>Vyhodnocení SGS za rok 2017 - čekající na zařazení (2018/2019)</t>
  </si>
  <si>
    <t>STROJNÍ</t>
  </si>
  <si>
    <t>Ing. Dagmar Ličková</t>
  </si>
  <si>
    <t>Ing. Adam Bureček, Ph.D.</t>
  </si>
  <si>
    <t>doc. Ing. Jiří Fries, Ph.D.</t>
  </si>
  <si>
    <t>doc. Ing. Leopold Hrabovský, Ph.D.</t>
  </si>
  <si>
    <t>doc. Ing. Aleš Slíva, Ph.D.</t>
  </si>
  <si>
    <t>Ing. Michal Richtář, Ph.D.</t>
  </si>
  <si>
    <t>Ing. František Zádrapa</t>
  </si>
  <si>
    <t>doc. Ing. Dušan Teichmann, Ph.D.</t>
  </si>
  <si>
    <t>doc. Ing. Petr Mohyla, Ph.D.</t>
  </si>
  <si>
    <t>doc. Ing. Robert Čep, Ph.D.</t>
  </si>
  <si>
    <t>doc. Ing.et Ing.Mgr. Jana Petrů, Ph.D.</t>
  </si>
  <si>
    <t>doc. Ing. Jiří Havlík, Ph.D.</t>
  </si>
  <si>
    <t>doc. Ing. Renata Wagnerová, Ph.D.</t>
  </si>
  <si>
    <t>Ing. Václav Krys, Ph.D.</t>
  </si>
  <si>
    <t>prof. Ing. Dagmar Juchelková, Ph.D.</t>
  </si>
  <si>
    <t>Ing. Stanislav Honus, Ph.D.</t>
  </si>
  <si>
    <t>SP2017/136</t>
  </si>
  <si>
    <t>SP2017/103</t>
  </si>
  <si>
    <t>SP2017/23</t>
  </si>
  <si>
    <t>SP2017/90</t>
  </si>
  <si>
    <t>SP2017/101</t>
  </si>
  <si>
    <t>SP2017/126</t>
  </si>
  <si>
    <t>SP2017/131</t>
  </si>
  <si>
    <t>SP2017/135</t>
  </si>
  <si>
    <t>SP2017/138</t>
  </si>
  <si>
    <t>SP2017/146</t>
  </si>
  <si>
    <t>SP2017/147</t>
  </si>
  <si>
    <t>SP2017/149</t>
  </si>
  <si>
    <t>SP2017/39</t>
  </si>
  <si>
    <t>SP2017/106</t>
  </si>
  <si>
    <t>SP2017/143</t>
  </si>
  <si>
    <t>SP2017/35</t>
  </si>
  <si>
    <t>SP2017/72</t>
  </si>
  <si>
    <t>Výpočtové a experimentální modelování se zaměřením na materiálový výzkum a biomechaniku</t>
  </si>
  <si>
    <t>Výzkum v oblasti dynamiky tekutinových systémů.</t>
  </si>
  <si>
    <t>Výzkum a aplikace moderních technologií ve výrobní praxi</t>
  </si>
  <si>
    <t>Vývoj, výzkum a realizace zdvihacích zařízení s proměnlivým vyložením schopných otáčení</t>
  </si>
  <si>
    <t>Studium tekutosti sypkých hmot v nových typech modelů zásobníků a rozvoj pracoviště na Krásnopolské</t>
  </si>
  <si>
    <t>Návrh inovativní konstrukce a stavba motocyklu typu minibike</t>
  </si>
  <si>
    <t>Studie procesů v sypkých hmotách při přetlakové dopravě</t>
  </si>
  <si>
    <t>Výzkum v oblasti aplikovatelnosti nových technologií při stavbě a provozu leteckých prostředků</t>
  </si>
  <si>
    <t>Výzkum v oblasti optimalizace provozních technologií dopravních systémů</t>
  </si>
  <si>
    <t>Výzkum a vývoj materiálových, výrobních technologií a jejich projektového řízení</t>
  </si>
  <si>
    <t>Specifický výzkum v oblasti výrobních technologií</t>
  </si>
  <si>
    <t>Výzkum produktivních a ekologicky úsporných výrobních technologií</t>
  </si>
  <si>
    <t>Zkoušky automobilových převodů</t>
  </si>
  <si>
    <t>Pokročilé metody řízení strojů a procesů</t>
  </si>
  <si>
    <t>Výzkum a vývoj robotických systémů</t>
  </si>
  <si>
    <t xml:space="preserve">Výzkum ve vybraných oblastech "Smart energetiky" 21. století </t>
  </si>
  <si>
    <t>Rozvoj v oblasti výzkumu spalování alternativních paliv ve fluidní vrstvě</t>
  </si>
  <si>
    <t>Název konference: Mezinárodní seminář Ph.D. studentů - Katedra výrobních strojů a konstruování
Popis a zaměření: Prezentace výsledků práce doktorandů katedry 340 - bez oborového zaměření
Datum konání: 12. - 14.9.2017
Místo konání:  Hotel Excelsior - Horní Lomná
Počet účastníků: 31
Sborník: ISBN  978-80-248-4073-4
Název: Prezentace doktorandů katedry 340/2017</t>
  </si>
  <si>
    <t>31.12.2017</t>
  </si>
  <si>
    <t>2. místo na mezinárodních soutěžích STOČ ve Zlíne a Krakově</t>
  </si>
  <si>
    <t>doc. Ing. Stanislav Honus, Ph.D.</t>
  </si>
  <si>
    <t xml:space="preserve">Název konference: 9th International Symposium on Feedstock Recycling of Polymeric Materials
Popis a zaměření: Jednalo se o mezinárodní konferenci, jejíž hlavní náplní bylo setkání odborné veřejnosti, která se zabývá výzkumem a aplikacemi v oblasti recyklace a zpracování polymerů.
Datum konání: 10.–13. 7. 2017
Místo konání: VŠB – TU Ostrava, 17. listopadu 15, 708 33 Ostrava
Počet účastníků: 70
Sborník: ISBN  978-80-248-4057-4
</t>
  </si>
  <si>
    <t>1. místo STOČ v kategorii robotika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</si>
</sst>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43" formatCode="_-* #,##0.00\ _K_č_-;\-* #,##0.00\ _K_č_-;_-* &quot;-&quot;??\ _K_č_-;_-@_-"/>
    <numFmt numFmtId="164" formatCode="#,##0\ &quot;Kč&quot;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  <xf numFmtId="0" fontId="24" fillId="0" borderId="0">
      <alignment vertical="center"/>
    </xf>
    <xf numFmtId="0" fontId="18" fillId="0" borderId="0">
      <protection locked="0"/>
    </xf>
    <xf numFmtId="0" fontId="28" fillId="5" borderId="0">
      <alignment vertical="top"/>
      <protection locked="0"/>
    </xf>
    <xf numFmtId="0" fontId="29" fillId="6" borderId="0">
      <alignment vertical="top"/>
      <protection locked="0"/>
    </xf>
    <xf numFmtId="0" fontId="30" fillId="4" borderId="0">
      <alignment vertical="top"/>
      <protection locked="0"/>
    </xf>
    <xf numFmtId="43" fontId="25" fillId="0" borderId="0">
      <alignment vertical="top"/>
      <protection locked="0"/>
    </xf>
  </cellStyleXfs>
  <cellXfs count="28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0" xfId="0" applyFill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5" fillId="3" borderId="17" xfId="0" applyFont="1" applyFill="1" applyBorder="1" applyAlignment="1">
      <alignment vertical="center" wrapText="1"/>
    </xf>
    <xf numFmtId="0" fontId="0" fillId="0" borderId="33" xfId="0" applyBorder="1" applyAlignment="1">
      <alignment vertical="center"/>
    </xf>
    <xf numFmtId="0" fontId="5" fillId="3" borderId="31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23" fillId="3" borderId="10" xfId="0" applyFont="1" applyFill="1" applyBorder="1" applyAlignment="1">
      <alignment horizontal="center" vertical="center" wrapText="1"/>
    </xf>
    <xf numFmtId="6" fontId="23" fillId="0" borderId="10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164" fontId="2" fillId="0" borderId="6" xfId="0" applyNumberFormat="1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0" xfId="0"/>
    <xf numFmtId="0" fontId="23" fillId="3" borderId="10" xfId="0" applyFont="1" applyFill="1" applyBorder="1" applyAlignment="1">
      <alignment horizontal="center" vertical="center" wrapText="1"/>
    </xf>
    <xf numFmtId="6" fontId="23" fillId="0" borderId="10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64" fontId="26" fillId="0" borderId="23" xfId="13" applyNumberFormat="1" applyFont="1" applyFill="1" applyBorder="1">
      <alignment vertical="center"/>
    </xf>
    <xf numFmtId="164" fontId="26" fillId="0" borderId="16" xfId="13" applyNumberFormat="1" applyFont="1" applyFill="1" applyBorder="1">
      <alignment vertical="center"/>
    </xf>
    <xf numFmtId="0" fontId="26" fillId="0" borderId="16" xfId="13" applyFont="1" applyBorder="1" applyAlignment="1" applyProtection="1">
      <alignment horizontal="center" vertical="center"/>
      <protection locked="0"/>
    </xf>
    <xf numFmtId="0" fontId="26" fillId="0" borderId="26" xfId="13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164" fontId="26" fillId="0" borderId="23" xfId="13" applyNumberFormat="1" applyFont="1" applyFill="1" applyBorder="1">
      <alignment vertical="center"/>
    </xf>
    <xf numFmtId="164" fontId="26" fillId="0" borderId="16" xfId="13" applyNumberFormat="1" applyFont="1" applyFill="1" applyBorder="1">
      <alignment vertical="center"/>
    </xf>
    <xf numFmtId="0" fontId="26" fillId="0" borderId="16" xfId="13" applyFont="1" applyBorder="1" applyAlignment="1" applyProtection="1">
      <alignment horizontal="center" vertical="center"/>
      <protection locked="0"/>
    </xf>
    <xf numFmtId="0" fontId="26" fillId="0" borderId="26" xfId="13" applyFont="1" applyFill="1" applyBorder="1" applyAlignment="1" applyProtection="1">
      <alignment horizontal="center" vertical="center"/>
      <protection locked="0"/>
    </xf>
    <xf numFmtId="164" fontId="26" fillId="0" borderId="24" xfId="13" applyNumberFormat="1" applyFont="1" applyFill="1" applyBorder="1">
      <alignment vertical="center"/>
    </xf>
    <xf numFmtId="164" fontId="26" fillId="0" borderId="6" xfId="13" applyNumberFormat="1" applyFont="1" applyFill="1" applyBorder="1">
      <alignment vertical="center"/>
    </xf>
    <xf numFmtId="0" fontId="26" fillId="0" borderId="6" xfId="13" applyFont="1" applyBorder="1" applyAlignment="1" applyProtection="1">
      <alignment horizontal="center" vertical="center"/>
      <protection locked="0"/>
    </xf>
    <xf numFmtId="0" fontId="26" fillId="0" borderId="18" xfId="13" applyFont="1" applyBorder="1" applyAlignment="1" applyProtection="1">
      <alignment horizontal="center" vertical="center"/>
      <protection locked="0"/>
    </xf>
    <xf numFmtId="0" fontId="25" fillId="0" borderId="15" xfId="13" applyFont="1" applyBorder="1" applyAlignment="1">
      <alignment horizontal="center" vertical="center"/>
    </xf>
    <xf numFmtId="0" fontId="25" fillId="0" borderId="23" xfId="13" applyFont="1" applyBorder="1" applyAlignment="1">
      <alignment horizontal="center" vertical="center"/>
    </xf>
    <xf numFmtId="0" fontId="25" fillId="0" borderId="16" xfId="13" applyFont="1" applyBorder="1" applyAlignment="1">
      <alignment horizontal="center" vertical="center"/>
    </xf>
    <xf numFmtId="0" fontId="25" fillId="0" borderId="17" xfId="13" applyFont="1" applyBorder="1" applyAlignment="1">
      <alignment horizontal="center" vertical="center"/>
    </xf>
    <xf numFmtId="0" fontId="25" fillId="0" borderId="26" xfId="13" applyFont="1" applyBorder="1" applyAlignment="1">
      <alignment horizontal="center" vertical="center"/>
    </xf>
    <xf numFmtId="0" fontId="25" fillId="0" borderId="15" xfId="13" applyFont="1" applyBorder="1" applyAlignment="1">
      <alignment horizontal="center" vertical="center"/>
    </xf>
    <xf numFmtId="0" fontId="25" fillId="0" borderId="23" xfId="13" applyFont="1" applyBorder="1" applyAlignment="1">
      <alignment horizontal="center" vertical="center"/>
    </xf>
    <xf numFmtId="0" fontId="25" fillId="0" borderId="16" xfId="13" applyFont="1" applyBorder="1" applyAlignment="1">
      <alignment horizontal="center" vertical="center"/>
    </xf>
    <xf numFmtId="0" fontId="25" fillId="0" borderId="17" xfId="13" applyFont="1" applyBorder="1" applyAlignment="1">
      <alignment horizontal="center" vertical="center"/>
    </xf>
    <xf numFmtId="0" fontId="25" fillId="0" borderId="26" xfId="13" applyFont="1" applyBorder="1" applyAlignment="1">
      <alignment horizontal="center" vertical="center"/>
    </xf>
    <xf numFmtId="0" fontId="27" fillId="0" borderId="7" xfId="13" applyFont="1" applyFill="1" applyBorder="1" applyAlignment="1">
      <alignment horizontal="center" vertical="center"/>
    </xf>
    <xf numFmtId="0" fontId="27" fillId="0" borderId="6" xfId="13" applyFont="1" applyFill="1" applyBorder="1" applyAlignment="1">
      <alignment horizontal="center" vertical="center"/>
    </xf>
    <xf numFmtId="0" fontId="27" fillId="0" borderId="6" xfId="16" applyFont="1" applyFill="1" applyBorder="1" applyAlignment="1" applyProtection="1">
      <alignment horizontal="center" vertical="center"/>
    </xf>
    <xf numFmtId="0" fontId="27" fillId="0" borderId="8" xfId="13" applyFont="1" applyFill="1" applyBorder="1" applyAlignment="1">
      <alignment horizontal="center" vertical="center"/>
    </xf>
    <xf numFmtId="0" fontId="27" fillId="0" borderId="24" xfId="17" applyFont="1" applyFill="1" applyBorder="1" applyAlignment="1" applyProtection="1">
      <alignment horizontal="center" vertical="center"/>
    </xf>
    <xf numFmtId="0" fontId="27" fillId="0" borderId="6" xfId="15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1" fillId="0" borderId="0" xfId="0" applyFont="1" applyAlignment="1">
      <alignment horizontal="center" vertical="center"/>
    </xf>
  </cellXfs>
  <cellStyles count="19">
    <cellStyle name="Čárka" xfId="2" builtinId="3"/>
    <cellStyle name="Čárka 2" xfId="12"/>
    <cellStyle name="Čárka 3" xfId="18"/>
    <cellStyle name="Excel Built-in Bad" xfId="10"/>
    <cellStyle name="Excel Built-in Good" xfId="11"/>
    <cellStyle name="Excel Built-in Normal" xfId="9"/>
    <cellStyle name="Excel Built-in Normal 2" xfId="14"/>
    <cellStyle name="Chybně" xfId="4" builtinId="27"/>
    <cellStyle name="Neutrální" xfId="5" builtinId="28"/>
    <cellStyle name="Neutrální 2" xfId="16"/>
    <cellStyle name="Normální" xfId="0" builtinId="0"/>
    <cellStyle name="Normální 2" xfId="1"/>
    <cellStyle name="Normální 3" xfId="8"/>
    <cellStyle name="Normální 3 2" xfId="6"/>
    <cellStyle name="Normální 4" xfId="7"/>
    <cellStyle name="Normální 5" xfId="13"/>
    <cellStyle name="Správně" xfId="3" builtinId="26"/>
    <cellStyle name="Správně 2" xfId="17"/>
    <cellStyle name="Špatně" xfId="15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20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41.28515625" style="3" customWidth="1"/>
    <col min="3" max="3" width="27.140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3" t="s">
        <v>23</v>
      </c>
      <c r="D1" s="286" t="s">
        <v>49</v>
      </c>
    </row>
    <row r="2" spans="1:18" ht="18.75" x14ac:dyDescent="0.25">
      <c r="A2" s="2" t="s">
        <v>46</v>
      </c>
    </row>
    <row r="3" spans="1:18" ht="15" customHeight="1" thickBot="1" x14ac:dyDescent="0.4">
      <c r="H3" s="1"/>
      <c r="I3" s="1"/>
      <c r="J3" s="1"/>
      <c r="K3" s="1"/>
      <c r="L3" s="1"/>
    </row>
    <row r="4" spans="1:18" ht="102.75" customHeight="1" thickBot="1" x14ac:dyDescent="0.3">
      <c r="A4" s="46" t="s">
        <v>0</v>
      </c>
      <c r="B4" s="46" t="s">
        <v>1</v>
      </c>
      <c r="C4" s="20" t="s">
        <v>2</v>
      </c>
      <c r="D4" s="47" t="s">
        <v>3</v>
      </c>
      <c r="E4" s="47" t="s">
        <v>4</v>
      </c>
      <c r="F4" s="47" t="s">
        <v>5</v>
      </c>
      <c r="G4" s="47" t="s">
        <v>12</v>
      </c>
      <c r="H4" s="47" t="s">
        <v>27</v>
      </c>
      <c r="I4" s="47" t="s">
        <v>28</v>
      </c>
      <c r="J4" s="47" t="s">
        <v>13</v>
      </c>
      <c r="K4" s="47" t="s">
        <v>25</v>
      </c>
      <c r="L4" s="47" t="s">
        <v>26</v>
      </c>
      <c r="M4" s="47" t="s">
        <v>6</v>
      </c>
      <c r="N4" s="5"/>
      <c r="O4" s="6"/>
      <c r="P4" s="6"/>
      <c r="Q4" s="6"/>
      <c r="R4" s="6"/>
    </row>
    <row r="5" spans="1:18" ht="14.25" customHeight="1" x14ac:dyDescent="0.25">
      <c r="A5" s="55" t="s">
        <v>66</v>
      </c>
      <c r="B5" s="66" t="s">
        <v>83</v>
      </c>
      <c r="C5" s="56" t="s">
        <v>50</v>
      </c>
      <c r="D5" s="217">
        <v>0</v>
      </c>
      <c r="E5" s="217">
        <v>1138312</v>
      </c>
      <c r="F5" s="217">
        <v>184000</v>
      </c>
      <c r="G5" s="217">
        <v>184000</v>
      </c>
      <c r="H5" s="218">
        <v>69</v>
      </c>
      <c r="I5" s="218">
        <v>55</v>
      </c>
      <c r="J5" s="218">
        <v>11</v>
      </c>
      <c r="K5" s="218">
        <v>37.17</v>
      </c>
      <c r="L5" s="218">
        <v>14</v>
      </c>
      <c r="M5" s="48" t="s">
        <v>101</v>
      </c>
    </row>
    <row r="6" spans="1:18" ht="14.25" customHeight="1" x14ac:dyDescent="0.25">
      <c r="A6" s="45" t="s">
        <v>67</v>
      </c>
      <c r="B6" s="67" t="s">
        <v>84</v>
      </c>
      <c r="C6" s="64" t="s">
        <v>51</v>
      </c>
      <c r="D6" s="142">
        <v>0</v>
      </c>
      <c r="E6" s="143">
        <v>506691</v>
      </c>
      <c r="F6" s="143">
        <v>33000</v>
      </c>
      <c r="G6" s="143">
        <v>33000</v>
      </c>
      <c r="H6" s="144">
        <v>33</v>
      </c>
      <c r="I6" s="144">
        <v>26</v>
      </c>
      <c r="J6" s="144">
        <v>3</v>
      </c>
      <c r="K6" s="145">
        <v>20.010000000000002</v>
      </c>
      <c r="L6" s="145">
        <v>6.58</v>
      </c>
      <c r="M6" s="48" t="s">
        <v>101</v>
      </c>
    </row>
    <row r="7" spans="1:18" ht="14.25" customHeight="1" x14ac:dyDescent="0.25">
      <c r="A7" s="45" t="s">
        <v>68</v>
      </c>
      <c r="B7" s="67" t="s">
        <v>85</v>
      </c>
      <c r="C7" s="64" t="s">
        <v>52</v>
      </c>
      <c r="D7" s="73">
        <v>85349</v>
      </c>
      <c r="E7" s="74">
        <v>888406</v>
      </c>
      <c r="F7" s="74">
        <v>235000</v>
      </c>
      <c r="G7" s="74">
        <v>235000</v>
      </c>
      <c r="H7" s="78">
        <v>32</v>
      </c>
      <c r="I7" s="78">
        <v>27</v>
      </c>
      <c r="J7" s="78">
        <v>16</v>
      </c>
      <c r="K7" s="80">
        <v>22.83</v>
      </c>
      <c r="L7" s="80">
        <v>4.5</v>
      </c>
      <c r="M7" s="48" t="s">
        <v>101</v>
      </c>
    </row>
    <row r="8" spans="1:18" ht="14.25" customHeight="1" x14ac:dyDescent="0.25">
      <c r="A8" s="45" t="s">
        <v>69</v>
      </c>
      <c r="B8" s="67" t="s">
        <v>86</v>
      </c>
      <c r="C8" s="64" t="s">
        <v>53</v>
      </c>
      <c r="D8" s="73">
        <v>0</v>
      </c>
      <c r="E8" s="74">
        <v>67360</v>
      </c>
      <c r="F8" s="74">
        <v>19500</v>
      </c>
      <c r="G8" s="74">
        <v>19500</v>
      </c>
      <c r="H8" s="78">
        <v>7</v>
      </c>
      <c r="I8" s="78">
        <v>5</v>
      </c>
      <c r="J8" s="78">
        <v>5</v>
      </c>
      <c r="K8" s="80">
        <v>2.58</v>
      </c>
      <c r="L8" s="80">
        <v>1.58</v>
      </c>
      <c r="M8" s="48" t="s">
        <v>101</v>
      </c>
    </row>
    <row r="9" spans="1:18" ht="14.25" customHeight="1" x14ac:dyDescent="0.25">
      <c r="A9" s="45" t="s">
        <v>70</v>
      </c>
      <c r="B9" s="67" t="s">
        <v>87</v>
      </c>
      <c r="C9" s="64" t="s">
        <v>54</v>
      </c>
      <c r="D9" s="234">
        <v>0</v>
      </c>
      <c r="E9" s="235">
        <v>217000</v>
      </c>
      <c r="F9" s="235">
        <v>23000</v>
      </c>
      <c r="G9" s="235">
        <v>23000</v>
      </c>
      <c r="H9" s="236">
        <v>6</v>
      </c>
      <c r="I9" s="236">
        <v>4</v>
      </c>
      <c r="J9" s="236">
        <v>4</v>
      </c>
      <c r="K9" s="237">
        <v>4</v>
      </c>
      <c r="L9" s="237">
        <v>2</v>
      </c>
      <c r="M9" s="48" t="s">
        <v>101</v>
      </c>
    </row>
    <row r="10" spans="1:18" ht="14.25" customHeight="1" x14ac:dyDescent="0.25">
      <c r="A10" s="45" t="s">
        <v>71</v>
      </c>
      <c r="B10" s="67" t="s">
        <v>88</v>
      </c>
      <c r="C10" s="64" t="s">
        <v>55</v>
      </c>
      <c r="D10" s="202">
        <v>0</v>
      </c>
      <c r="E10" s="203">
        <v>150000</v>
      </c>
      <c r="F10" s="203">
        <v>39380</v>
      </c>
      <c r="G10" s="203">
        <v>30000</v>
      </c>
      <c r="H10" s="204">
        <v>6</v>
      </c>
      <c r="I10" s="204">
        <v>4</v>
      </c>
      <c r="J10" s="204">
        <v>6</v>
      </c>
      <c r="K10" s="205">
        <v>3</v>
      </c>
      <c r="L10" s="205">
        <v>2</v>
      </c>
      <c r="M10" s="48" t="s">
        <v>101</v>
      </c>
    </row>
    <row r="11" spans="1:18" ht="14.25" customHeight="1" x14ac:dyDescent="0.25">
      <c r="A11" s="45" t="s">
        <v>72</v>
      </c>
      <c r="B11" s="67" t="s">
        <v>89</v>
      </c>
      <c r="C11" s="64" t="s">
        <v>56</v>
      </c>
      <c r="D11" s="219">
        <v>0</v>
      </c>
      <c r="E11" s="220">
        <v>187000</v>
      </c>
      <c r="F11" s="220">
        <v>46000</v>
      </c>
      <c r="G11" s="220">
        <v>46000</v>
      </c>
      <c r="H11" s="221">
        <v>11</v>
      </c>
      <c r="I11" s="221">
        <v>7</v>
      </c>
      <c r="J11" s="221">
        <v>7</v>
      </c>
      <c r="K11" s="222">
        <v>6.3330000000000002</v>
      </c>
      <c r="L11" s="222">
        <v>4</v>
      </c>
      <c r="M11" s="48" t="s">
        <v>101</v>
      </c>
    </row>
    <row r="12" spans="1:18" ht="14.25" customHeight="1" x14ac:dyDescent="0.25">
      <c r="A12" s="45" t="s">
        <v>73</v>
      </c>
      <c r="B12" s="67" t="s">
        <v>90</v>
      </c>
      <c r="C12" s="64" t="s">
        <v>57</v>
      </c>
      <c r="D12" s="239">
        <v>0</v>
      </c>
      <c r="E12" s="240">
        <v>125000</v>
      </c>
      <c r="F12" s="240">
        <v>7000</v>
      </c>
      <c r="G12" s="240">
        <v>7000</v>
      </c>
      <c r="H12" s="241">
        <v>13</v>
      </c>
      <c r="I12" s="241">
        <v>11</v>
      </c>
      <c r="J12" s="241">
        <v>5</v>
      </c>
      <c r="K12" s="242">
        <v>3.83</v>
      </c>
      <c r="L12" s="242">
        <v>2</v>
      </c>
      <c r="M12" s="48" t="s">
        <v>101</v>
      </c>
    </row>
    <row r="13" spans="1:18" s="49" customFormat="1" ht="14.25" customHeight="1" x14ac:dyDescent="0.25">
      <c r="A13" s="13" t="s">
        <v>74</v>
      </c>
      <c r="B13" s="68" t="s">
        <v>91</v>
      </c>
      <c r="C13" s="57" t="s">
        <v>57</v>
      </c>
      <c r="D13" s="243">
        <v>0</v>
      </c>
      <c r="E13" s="244">
        <v>263000</v>
      </c>
      <c r="F13" s="244">
        <v>20000</v>
      </c>
      <c r="G13" s="244">
        <v>20000</v>
      </c>
      <c r="H13" s="245">
        <v>7</v>
      </c>
      <c r="I13" s="245">
        <v>4</v>
      </c>
      <c r="J13" s="245">
        <v>2</v>
      </c>
      <c r="K13" s="246">
        <v>3</v>
      </c>
      <c r="L13" s="246">
        <v>3</v>
      </c>
      <c r="M13" s="48" t="s">
        <v>101</v>
      </c>
    </row>
    <row r="14" spans="1:18" ht="14.25" customHeight="1" x14ac:dyDescent="0.25">
      <c r="A14" s="13" t="s">
        <v>75</v>
      </c>
      <c r="B14" s="68" t="s">
        <v>92</v>
      </c>
      <c r="C14" s="57" t="s">
        <v>58</v>
      </c>
      <c r="D14" s="114">
        <v>0</v>
      </c>
      <c r="E14" s="115">
        <v>613509</v>
      </c>
      <c r="F14" s="115">
        <v>105000</v>
      </c>
      <c r="G14" s="115">
        <v>105000</v>
      </c>
      <c r="H14" s="116">
        <v>59</v>
      </c>
      <c r="I14" s="116">
        <v>43</v>
      </c>
      <c r="J14" s="116">
        <v>28</v>
      </c>
      <c r="K14" s="117">
        <v>28.42</v>
      </c>
      <c r="L14" s="117">
        <v>14.92</v>
      </c>
      <c r="M14" s="48" t="s">
        <v>101</v>
      </c>
      <c r="O14" s="263" t="s">
        <v>45</v>
      </c>
      <c r="P14" s="263"/>
    </row>
    <row r="15" spans="1:18" ht="14.25" customHeight="1" x14ac:dyDescent="0.25">
      <c r="A15" s="13" t="s">
        <v>76</v>
      </c>
      <c r="B15" s="68" t="s">
        <v>93</v>
      </c>
      <c r="C15" s="57" t="s">
        <v>59</v>
      </c>
      <c r="D15" s="75">
        <v>0</v>
      </c>
      <c r="E15" s="76">
        <v>697853</v>
      </c>
      <c r="F15" s="76">
        <v>100000</v>
      </c>
      <c r="G15" s="77">
        <v>100000</v>
      </c>
      <c r="H15" s="79">
        <v>27</v>
      </c>
      <c r="I15" s="79">
        <v>17</v>
      </c>
      <c r="J15" s="79">
        <v>17</v>
      </c>
      <c r="K15" s="81">
        <v>11.08</v>
      </c>
      <c r="L15" s="81">
        <v>10</v>
      </c>
      <c r="M15" s="48" t="s">
        <v>101</v>
      </c>
      <c r="O15" s="263"/>
      <c r="P15" s="263"/>
    </row>
    <row r="16" spans="1:18" ht="14.25" customHeight="1" x14ac:dyDescent="0.25">
      <c r="A16" s="13" t="s">
        <v>77</v>
      </c>
      <c r="B16" s="68" t="s">
        <v>94</v>
      </c>
      <c r="C16" s="57" t="s">
        <v>60</v>
      </c>
      <c r="D16" s="128">
        <v>0</v>
      </c>
      <c r="E16" s="129">
        <v>680000</v>
      </c>
      <c r="F16" s="129">
        <v>100000</v>
      </c>
      <c r="G16" s="129">
        <v>100000</v>
      </c>
      <c r="H16" s="130">
        <v>37</v>
      </c>
      <c r="I16" s="130">
        <v>27</v>
      </c>
      <c r="J16" s="130">
        <v>25</v>
      </c>
      <c r="K16" s="131">
        <v>19.670000000000002</v>
      </c>
      <c r="L16" s="131">
        <v>10</v>
      </c>
      <c r="M16" s="48" t="s">
        <v>101</v>
      </c>
    </row>
    <row r="17" spans="1:15" ht="14.25" customHeight="1" x14ac:dyDescent="0.25">
      <c r="A17" s="13" t="s">
        <v>78</v>
      </c>
      <c r="B17" s="68" t="s">
        <v>95</v>
      </c>
      <c r="C17" s="57" t="s">
        <v>61</v>
      </c>
      <c r="D17" s="128">
        <v>0</v>
      </c>
      <c r="E17" s="129">
        <v>270140</v>
      </c>
      <c r="F17" s="129">
        <v>60000</v>
      </c>
      <c r="G17" s="129">
        <v>60000</v>
      </c>
      <c r="H17" s="130">
        <v>14</v>
      </c>
      <c r="I17" s="130">
        <v>8</v>
      </c>
      <c r="J17" s="130">
        <v>5</v>
      </c>
      <c r="K17" s="131">
        <v>6.5</v>
      </c>
      <c r="L17" s="131">
        <v>3.75</v>
      </c>
      <c r="M17" s="48" t="s">
        <v>101</v>
      </c>
    </row>
    <row r="18" spans="1:15" ht="14.25" customHeight="1" x14ac:dyDescent="0.25">
      <c r="A18" s="13" t="s">
        <v>79</v>
      </c>
      <c r="B18" s="68" t="s">
        <v>96</v>
      </c>
      <c r="C18" s="57" t="s">
        <v>62</v>
      </c>
      <c r="D18" s="75">
        <v>0</v>
      </c>
      <c r="E18" s="76">
        <v>1194087</v>
      </c>
      <c r="F18" s="76">
        <v>201200</v>
      </c>
      <c r="G18" s="76">
        <v>161000</v>
      </c>
      <c r="H18" s="79">
        <v>44</v>
      </c>
      <c r="I18" s="79">
        <v>30</v>
      </c>
      <c r="J18" s="79">
        <v>40</v>
      </c>
      <c r="K18" s="81">
        <v>25.3</v>
      </c>
      <c r="L18" s="81">
        <v>13.25</v>
      </c>
      <c r="M18" s="48" t="s">
        <v>101</v>
      </c>
    </row>
    <row r="19" spans="1:15" ht="14.25" customHeight="1" x14ac:dyDescent="0.25">
      <c r="A19" s="13" t="s">
        <v>80</v>
      </c>
      <c r="B19" s="68" t="s">
        <v>97</v>
      </c>
      <c r="C19" s="57" t="s">
        <v>63</v>
      </c>
      <c r="D19" s="176">
        <v>0</v>
      </c>
      <c r="E19" s="177">
        <v>1153073</v>
      </c>
      <c r="F19" s="177">
        <v>500000</v>
      </c>
      <c r="G19" s="177">
        <v>446400</v>
      </c>
      <c r="H19" s="178">
        <v>24</v>
      </c>
      <c r="I19" s="178">
        <v>21</v>
      </c>
      <c r="J19" s="178">
        <v>23</v>
      </c>
      <c r="K19" s="179">
        <v>10.17</v>
      </c>
      <c r="L19" s="179">
        <v>3</v>
      </c>
      <c r="M19" s="48" t="s">
        <v>101</v>
      </c>
    </row>
    <row r="20" spans="1:15" ht="14.25" customHeight="1" x14ac:dyDescent="0.25">
      <c r="A20" s="13" t="s">
        <v>81</v>
      </c>
      <c r="B20" s="68" t="s">
        <v>98</v>
      </c>
      <c r="C20" s="57" t="s">
        <v>64</v>
      </c>
      <c r="D20" s="75">
        <v>0</v>
      </c>
      <c r="E20" s="76">
        <v>485234</v>
      </c>
      <c r="F20" s="76">
        <v>110000</v>
      </c>
      <c r="G20" s="76">
        <v>110000</v>
      </c>
      <c r="H20" s="79">
        <v>19</v>
      </c>
      <c r="I20" s="79">
        <v>14</v>
      </c>
      <c r="J20" s="79">
        <v>7</v>
      </c>
      <c r="K20" s="81">
        <v>9.8000000000000007</v>
      </c>
      <c r="L20" s="81">
        <v>3</v>
      </c>
      <c r="M20" s="48" t="s">
        <v>101</v>
      </c>
    </row>
    <row r="21" spans="1:15" ht="14.25" customHeight="1" thickBot="1" x14ac:dyDescent="0.3">
      <c r="A21" s="13" t="s">
        <v>82</v>
      </c>
      <c r="B21" s="68" t="s">
        <v>99</v>
      </c>
      <c r="C21" s="57" t="s">
        <v>65</v>
      </c>
      <c r="D21" s="158">
        <v>21992</v>
      </c>
      <c r="E21" s="159">
        <v>707965</v>
      </c>
      <c r="F21" s="159">
        <v>230000</v>
      </c>
      <c r="G21" s="159">
        <v>230000</v>
      </c>
      <c r="H21" s="160">
        <v>14</v>
      </c>
      <c r="I21" s="160">
        <v>9</v>
      </c>
      <c r="J21" s="160">
        <v>6</v>
      </c>
      <c r="K21" s="161">
        <v>6.34</v>
      </c>
      <c r="L21" s="161">
        <v>3.33</v>
      </c>
      <c r="M21" s="48" t="s">
        <v>101</v>
      </c>
      <c r="N21" s="7"/>
      <c r="O21" s="7"/>
    </row>
    <row r="22" spans="1:15" ht="15.75" thickBot="1" x14ac:dyDescent="0.3">
      <c r="A22" s="12" t="s">
        <v>11</v>
      </c>
      <c r="B22" s="82"/>
      <c r="C22" s="82"/>
      <c r="D22" s="84">
        <f t="shared" ref="D22:L22" si="0">SUM(D5:D21)</f>
        <v>107341</v>
      </c>
      <c r="E22" s="84">
        <f t="shared" si="0"/>
        <v>9344630</v>
      </c>
      <c r="F22" s="85">
        <f t="shared" si="0"/>
        <v>2013080</v>
      </c>
      <c r="G22" s="85">
        <f t="shared" si="0"/>
        <v>1909900</v>
      </c>
      <c r="H22" s="238">
        <f t="shared" si="0"/>
        <v>422</v>
      </c>
      <c r="I22" s="238">
        <f t="shared" si="0"/>
        <v>312</v>
      </c>
      <c r="J22" s="238">
        <f t="shared" si="0"/>
        <v>210</v>
      </c>
      <c r="K22" s="238">
        <f t="shared" si="0"/>
        <v>220.03300000000002</v>
      </c>
      <c r="L22" s="238">
        <f t="shared" si="0"/>
        <v>100.91</v>
      </c>
      <c r="M22" s="83"/>
    </row>
    <row r="24" spans="1:15" ht="14.45" x14ac:dyDescent="0.35">
      <c r="H24" s="3" t="s">
        <v>24</v>
      </c>
    </row>
    <row r="25" spans="1:15" ht="14.45" x14ac:dyDescent="0.35">
      <c r="B25" s="8"/>
    </row>
    <row r="28" spans="1:15" ht="14.45" x14ac:dyDescent="0.35">
      <c r="B28" s="4"/>
    </row>
  </sheetData>
  <mergeCells count="1">
    <mergeCell ref="O14:P15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zoomScale="85" zoomScaleNormal="85" workbookViewId="0">
      <selection activeCell="H53" sqref="H5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55.4257812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4"/>
    <row r="4" spans="1:17" ht="15.75" thickBot="1" x14ac:dyDescent="0.3">
      <c r="A4" s="275" t="s">
        <v>10</v>
      </c>
      <c r="B4" s="272" t="s">
        <v>9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3"/>
    </row>
    <row r="5" spans="1:17" ht="15.75" thickBot="1" x14ac:dyDescent="0.3">
      <c r="A5" s="276"/>
      <c r="B5" s="274" t="s">
        <v>8</v>
      </c>
      <c r="C5" s="272"/>
      <c r="D5" s="272"/>
      <c r="E5" s="272"/>
      <c r="F5" s="272"/>
      <c r="G5" s="272"/>
      <c r="H5" s="272"/>
      <c r="I5" s="273"/>
      <c r="J5" s="278" t="s">
        <v>31</v>
      </c>
      <c r="K5" s="278"/>
      <c r="L5" s="278"/>
      <c r="M5" s="279"/>
      <c r="N5" s="274" t="s">
        <v>7</v>
      </c>
      <c r="O5" s="273"/>
      <c r="P5" s="11"/>
    </row>
    <row r="6" spans="1:17" ht="45.75" thickBot="1" x14ac:dyDescent="0.3">
      <c r="A6" s="277"/>
      <c r="B6" s="15" t="s">
        <v>14</v>
      </c>
      <c r="C6" s="53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59" t="s">
        <v>29</v>
      </c>
      <c r="J6" s="58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4" t="s">
        <v>30</v>
      </c>
      <c r="Q6" s="60" t="s">
        <v>42</v>
      </c>
    </row>
    <row r="7" spans="1:17" ht="14.45" customHeight="1" x14ac:dyDescent="0.35">
      <c r="A7" s="55" t="s">
        <v>66</v>
      </c>
      <c r="B7" s="192">
        <v>3</v>
      </c>
      <c r="C7" s="193">
        <v>0</v>
      </c>
      <c r="D7" s="194">
        <v>0</v>
      </c>
      <c r="E7" s="194">
        <v>0</v>
      </c>
      <c r="F7" s="194">
        <v>0</v>
      </c>
      <c r="G7" s="194">
        <v>1</v>
      </c>
      <c r="H7" s="194">
        <v>10</v>
      </c>
      <c r="I7" s="195">
        <v>2</v>
      </c>
      <c r="J7" s="193">
        <v>7</v>
      </c>
      <c r="K7" s="194">
        <v>2</v>
      </c>
      <c r="L7" s="194">
        <v>0</v>
      </c>
      <c r="M7" s="195">
        <v>0</v>
      </c>
      <c r="N7" s="194">
        <v>5</v>
      </c>
      <c r="O7" s="194">
        <v>14</v>
      </c>
      <c r="P7" s="196">
        <v>0</v>
      </c>
      <c r="Q7" s="30"/>
    </row>
    <row r="8" spans="1:17" ht="14.45" customHeight="1" x14ac:dyDescent="0.35">
      <c r="A8" s="45" t="s">
        <v>67</v>
      </c>
      <c r="B8" s="146">
        <v>2</v>
      </c>
      <c r="C8" s="147">
        <v>1</v>
      </c>
      <c r="D8" s="148">
        <v>0</v>
      </c>
      <c r="E8" s="148">
        <v>2</v>
      </c>
      <c r="F8" s="148">
        <v>0</v>
      </c>
      <c r="G8" s="148">
        <v>0</v>
      </c>
      <c r="H8" s="148">
        <v>2</v>
      </c>
      <c r="I8" s="149">
        <v>1</v>
      </c>
      <c r="J8" s="147">
        <v>0</v>
      </c>
      <c r="K8" s="148">
        <v>0</v>
      </c>
      <c r="L8" s="148">
        <v>0</v>
      </c>
      <c r="M8" s="149">
        <v>0</v>
      </c>
      <c r="N8" s="148">
        <v>1</v>
      </c>
      <c r="O8" s="150">
        <v>5</v>
      </c>
      <c r="P8" s="150">
        <v>0</v>
      </c>
      <c r="Q8" s="65"/>
    </row>
    <row r="9" spans="1:17" ht="14.45" x14ac:dyDescent="0.35">
      <c r="A9" s="45" t="s">
        <v>68</v>
      </c>
      <c r="B9" s="86">
        <v>0</v>
      </c>
      <c r="C9" s="87">
        <v>0</v>
      </c>
      <c r="D9" s="88">
        <v>0</v>
      </c>
      <c r="E9" s="88">
        <v>0</v>
      </c>
      <c r="F9" s="88">
        <v>0</v>
      </c>
      <c r="G9" s="88">
        <v>0</v>
      </c>
      <c r="H9" s="88">
        <v>8</v>
      </c>
      <c r="I9" s="89">
        <v>3</v>
      </c>
      <c r="J9" s="87">
        <v>0</v>
      </c>
      <c r="K9" s="88">
        <v>0</v>
      </c>
      <c r="L9" s="88">
        <v>0</v>
      </c>
      <c r="M9" s="89">
        <v>0</v>
      </c>
      <c r="N9" s="88">
        <v>0</v>
      </c>
      <c r="O9" s="90">
        <v>2</v>
      </c>
      <c r="P9" s="90">
        <v>0</v>
      </c>
      <c r="Q9" s="65"/>
    </row>
    <row r="10" spans="1:17" x14ac:dyDescent="0.25">
      <c r="A10" s="45" t="s">
        <v>69</v>
      </c>
      <c r="B10" s="86">
        <v>0</v>
      </c>
      <c r="C10" s="87">
        <v>0</v>
      </c>
      <c r="D10" s="88">
        <v>0</v>
      </c>
      <c r="E10" s="88">
        <v>0</v>
      </c>
      <c r="F10" s="88">
        <v>0</v>
      </c>
      <c r="G10" s="88">
        <v>0</v>
      </c>
      <c r="H10" s="88">
        <v>3</v>
      </c>
      <c r="I10" s="89">
        <v>0</v>
      </c>
      <c r="J10" s="87">
        <v>0</v>
      </c>
      <c r="K10" s="88">
        <v>0</v>
      </c>
      <c r="L10" s="88">
        <v>0</v>
      </c>
      <c r="M10" s="89">
        <v>0</v>
      </c>
      <c r="N10" s="88">
        <v>0</v>
      </c>
      <c r="O10" s="90">
        <v>0</v>
      </c>
      <c r="P10" s="90">
        <v>0</v>
      </c>
      <c r="Q10" s="65"/>
    </row>
    <row r="11" spans="1:17" ht="14.45" customHeight="1" x14ac:dyDescent="0.25">
      <c r="A11" s="45" t="s">
        <v>70</v>
      </c>
      <c r="B11" s="247">
        <v>0</v>
      </c>
      <c r="C11" s="248">
        <v>0</v>
      </c>
      <c r="D11" s="249">
        <v>0</v>
      </c>
      <c r="E11" s="249">
        <v>1</v>
      </c>
      <c r="F11" s="249">
        <v>0</v>
      </c>
      <c r="G11" s="249">
        <v>0</v>
      </c>
      <c r="H11" s="249">
        <v>0</v>
      </c>
      <c r="I11" s="250">
        <v>0</v>
      </c>
      <c r="J11" s="248">
        <v>1</v>
      </c>
      <c r="K11" s="249">
        <v>0</v>
      </c>
      <c r="L11" s="249">
        <v>0</v>
      </c>
      <c r="M11" s="250">
        <v>0</v>
      </c>
      <c r="N11" s="249">
        <v>0</v>
      </c>
      <c r="O11" s="251">
        <v>0</v>
      </c>
      <c r="P11" s="251">
        <v>0</v>
      </c>
      <c r="Q11" s="65"/>
    </row>
    <row r="12" spans="1:17" ht="14.45" customHeight="1" x14ac:dyDescent="0.25">
      <c r="A12" s="45" t="s">
        <v>71</v>
      </c>
      <c r="B12" s="206">
        <v>0</v>
      </c>
      <c r="C12" s="207">
        <v>0</v>
      </c>
      <c r="D12" s="208">
        <v>0</v>
      </c>
      <c r="E12" s="208">
        <v>0</v>
      </c>
      <c r="F12" s="208">
        <v>0</v>
      </c>
      <c r="G12" s="208">
        <v>0</v>
      </c>
      <c r="H12" s="208">
        <v>0</v>
      </c>
      <c r="I12" s="209">
        <v>1</v>
      </c>
      <c r="J12" s="207">
        <v>0</v>
      </c>
      <c r="K12" s="208">
        <v>0</v>
      </c>
      <c r="L12" s="208">
        <v>0</v>
      </c>
      <c r="M12" s="209">
        <v>0</v>
      </c>
      <c r="N12" s="208">
        <v>0</v>
      </c>
      <c r="O12" s="210">
        <v>1</v>
      </c>
      <c r="P12" s="210">
        <v>0</v>
      </c>
      <c r="Q12" s="65"/>
    </row>
    <row r="13" spans="1:17" x14ac:dyDescent="0.25">
      <c r="A13" s="45" t="s">
        <v>72</v>
      </c>
      <c r="B13" s="223">
        <v>0</v>
      </c>
      <c r="C13" s="224">
        <v>0</v>
      </c>
      <c r="D13" s="225">
        <v>0</v>
      </c>
      <c r="E13" s="225">
        <v>0</v>
      </c>
      <c r="F13" s="225">
        <v>0</v>
      </c>
      <c r="G13" s="225">
        <v>0</v>
      </c>
      <c r="H13" s="225">
        <v>2</v>
      </c>
      <c r="I13" s="226">
        <v>0</v>
      </c>
      <c r="J13" s="224">
        <v>1</v>
      </c>
      <c r="K13" s="225">
        <v>0</v>
      </c>
      <c r="L13" s="225">
        <v>0</v>
      </c>
      <c r="M13" s="226">
        <v>0</v>
      </c>
      <c r="N13" s="225">
        <v>0</v>
      </c>
      <c r="O13" s="227">
        <v>0</v>
      </c>
      <c r="P13" s="227">
        <v>0</v>
      </c>
      <c r="Q13" s="65"/>
    </row>
    <row r="14" spans="1:17" ht="14.45" customHeight="1" x14ac:dyDescent="0.25">
      <c r="A14" s="45" t="s">
        <v>73</v>
      </c>
      <c r="B14" s="252">
        <v>0</v>
      </c>
      <c r="C14" s="253">
        <v>0</v>
      </c>
      <c r="D14" s="254">
        <v>0</v>
      </c>
      <c r="E14" s="254">
        <v>0</v>
      </c>
      <c r="F14" s="254">
        <v>0</v>
      </c>
      <c r="G14" s="254">
        <v>0</v>
      </c>
      <c r="H14" s="254">
        <v>0</v>
      </c>
      <c r="I14" s="255">
        <v>0</v>
      </c>
      <c r="J14" s="253">
        <v>0</v>
      </c>
      <c r="K14" s="254">
        <v>0</v>
      </c>
      <c r="L14" s="254">
        <v>0</v>
      </c>
      <c r="M14" s="255">
        <v>1</v>
      </c>
      <c r="N14" s="254">
        <v>0</v>
      </c>
      <c r="O14" s="256">
        <v>0</v>
      </c>
      <c r="P14" s="256">
        <v>0</v>
      </c>
      <c r="Q14" s="65"/>
    </row>
    <row r="15" spans="1:17" ht="14.45" customHeight="1" x14ac:dyDescent="0.25">
      <c r="A15" s="13" t="s">
        <v>74</v>
      </c>
      <c r="B15" s="252">
        <v>0</v>
      </c>
      <c r="C15" s="253">
        <v>0</v>
      </c>
      <c r="D15" s="254">
        <v>0</v>
      </c>
      <c r="E15" s="254">
        <v>0</v>
      </c>
      <c r="F15" s="254">
        <v>0</v>
      </c>
      <c r="G15" s="254">
        <v>0</v>
      </c>
      <c r="H15" s="254">
        <v>5</v>
      </c>
      <c r="I15" s="255">
        <v>0</v>
      </c>
      <c r="J15" s="253">
        <v>0</v>
      </c>
      <c r="K15" s="254">
        <v>0</v>
      </c>
      <c r="L15" s="254">
        <v>0</v>
      </c>
      <c r="M15" s="255">
        <v>0</v>
      </c>
      <c r="N15" s="254">
        <v>0</v>
      </c>
      <c r="O15" s="256">
        <v>0</v>
      </c>
      <c r="P15" s="256">
        <v>0</v>
      </c>
      <c r="Q15" s="65"/>
    </row>
    <row r="16" spans="1:17" ht="14.45" customHeight="1" x14ac:dyDescent="0.25">
      <c r="A16" s="13" t="s">
        <v>75</v>
      </c>
      <c r="B16" s="118">
        <v>1</v>
      </c>
      <c r="C16" s="119">
        <v>1</v>
      </c>
      <c r="D16" s="119">
        <v>1</v>
      </c>
      <c r="E16" s="119">
        <v>2</v>
      </c>
      <c r="F16" s="119">
        <v>0</v>
      </c>
      <c r="G16" s="119">
        <v>0</v>
      </c>
      <c r="H16" s="119">
        <v>3</v>
      </c>
      <c r="I16" s="120">
        <v>0</v>
      </c>
      <c r="J16" s="121">
        <v>1</v>
      </c>
      <c r="K16" s="119">
        <v>0</v>
      </c>
      <c r="L16" s="119">
        <v>0</v>
      </c>
      <c r="M16" s="120">
        <v>0</v>
      </c>
      <c r="N16" s="119">
        <v>1</v>
      </c>
      <c r="O16" s="122">
        <v>18</v>
      </c>
      <c r="P16" s="122">
        <v>0</v>
      </c>
      <c r="Q16" s="31"/>
    </row>
    <row r="17" spans="1:17" x14ac:dyDescent="0.25">
      <c r="A17" s="13" t="s">
        <v>76</v>
      </c>
      <c r="B17" s="91">
        <v>2</v>
      </c>
      <c r="C17" s="92">
        <v>2</v>
      </c>
      <c r="D17" s="92">
        <v>0</v>
      </c>
      <c r="E17" s="92">
        <v>0</v>
      </c>
      <c r="F17" s="92">
        <v>0</v>
      </c>
      <c r="G17" s="92">
        <v>0</v>
      </c>
      <c r="H17" s="92">
        <v>2</v>
      </c>
      <c r="I17" s="93">
        <v>0</v>
      </c>
      <c r="J17" s="94">
        <v>0</v>
      </c>
      <c r="K17" s="92">
        <v>0</v>
      </c>
      <c r="L17" s="92">
        <v>0</v>
      </c>
      <c r="M17" s="93">
        <v>0</v>
      </c>
      <c r="N17" s="92">
        <v>0</v>
      </c>
      <c r="O17" s="92">
        <v>11</v>
      </c>
      <c r="P17" s="95">
        <v>0</v>
      </c>
      <c r="Q17" s="31"/>
    </row>
    <row r="18" spans="1:17" ht="14.45" x14ac:dyDescent="0.35">
      <c r="A18" s="13" t="s">
        <v>77</v>
      </c>
      <c r="B18" s="96">
        <v>1</v>
      </c>
      <c r="C18" s="133">
        <v>3</v>
      </c>
      <c r="D18" s="133">
        <v>0</v>
      </c>
      <c r="E18" s="97">
        <v>0</v>
      </c>
      <c r="F18" s="98">
        <v>0</v>
      </c>
      <c r="G18" s="98">
        <v>1</v>
      </c>
      <c r="H18" s="98">
        <v>2</v>
      </c>
      <c r="I18" s="99">
        <v>0</v>
      </c>
      <c r="J18" s="135">
        <v>1</v>
      </c>
      <c r="K18" s="133">
        <v>1</v>
      </c>
      <c r="L18" s="98">
        <v>0</v>
      </c>
      <c r="M18" s="99">
        <v>0</v>
      </c>
      <c r="N18" s="98">
        <v>1</v>
      </c>
      <c r="O18" s="98">
        <v>14</v>
      </c>
      <c r="P18" s="136">
        <v>0</v>
      </c>
      <c r="Q18" s="51"/>
    </row>
    <row r="19" spans="1:17" ht="14.45" x14ac:dyDescent="0.35">
      <c r="A19" s="13" t="s">
        <v>78</v>
      </c>
      <c r="B19" s="132">
        <v>0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4">
        <v>0</v>
      </c>
      <c r="J19" s="135">
        <v>5</v>
      </c>
      <c r="K19" s="133">
        <v>0</v>
      </c>
      <c r="L19" s="133">
        <v>0</v>
      </c>
      <c r="M19" s="134">
        <v>0</v>
      </c>
      <c r="N19" s="133">
        <v>0</v>
      </c>
      <c r="O19" s="133">
        <v>1</v>
      </c>
      <c r="P19" s="136">
        <v>0</v>
      </c>
      <c r="Q19" s="31"/>
    </row>
    <row r="20" spans="1:17" x14ac:dyDescent="0.25">
      <c r="A20" s="45" t="s">
        <v>79</v>
      </c>
      <c r="B20" s="86">
        <v>0</v>
      </c>
      <c r="C20" s="87">
        <v>0</v>
      </c>
      <c r="D20" s="88">
        <v>0</v>
      </c>
      <c r="E20" s="88">
        <v>0</v>
      </c>
      <c r="F20" s="88">
        <v>1</v>
      </c>
      <c r="G20" s="88">
        <v>0</v>
      </c>
      <c r="H20" s="88">
        <v>12</v>
      </c>
      <c r="I20" s="89">
        <v>7</v>
      </c>
      <c r="J20" s="87">
        <v>13</v>
      </c>
      <c r="K20" s="88">
        <v>0</v>
      </c>
      <c r="L20" s="88">
        <v>6</v>
      </c>
      <c r="M20" s="89">
        <v>2</v>
      </c>
      <c r="N20" s="88">
        <v>3</v>
      </c>
      <c r="O20" s="90">
        <v>10</v>
      </c>
      <c r="P20" s="90">
        <v>2</v>
      </c>
      <c r="Q20" s="65" t="s">
        <v>102</v>
      </c>
    </row>
    <row r="21" spans="1:17" x14ac:dyDescent="0.25">
      <c r="A21" s="13" t="s">
        <v>80</v>
      </c>
      <c r="B21" s="180">
        <v>0</v>
      </c>
      <c r="C21" s="181">
        <v>0</v>
      </c>
      <c r="D21" s="181">
        <v>0</v>
      </c>
      <c r="E21" s="181">
        <v>0</v>
      </c>
      <c r="F21" s="181">
        <v>0</v>
      </c>
      <c r="G21" s="181">
        <v>0</v>
      </c>
      <c r="H21" s="181">
        <v>2</v>
      </c>
      <c r="I21" s="182">
        <v>7</v>
      </c>
      <c r="J21" s="183">
        <v>0</v>
      </c>
      <c r="K21" s="181">
        <v>0</v>
      </c>
      <c r="L21" s="181">
        <v>0</v>
      </c>
      <c r="M21" s="182">
        <v>0</v>
      </c>
      <c r="N21" s="181">
        <v>1</v>
      </c>
      <c r="O21" s="181">
        <v>2</v>
      </c>
      <c r="P21" s="184">
        <v>1</v>
      </c>
      <c r="Q21" s="175" t="s">
        <v>105</v>
      </c>
    </row>
    <row r="22" spans="1:17" ht="14.45" x14ac:dyDescent="0.35">
      <c r="A22" s="13" t="s">
        <v>81</v>
      </c>
      <c r="B22" s="91">
        <v>0</v>
      </c>
      <c r="C22" s="92">
        <v>0</v>
      </c>
      <c r="D22" s="92">
        <v>0</v>
      </c>
      <c r="E22" s="92">
        <v>0</v>
      </c>
      <c r="F22" s="92">
        <v>2</v>
      </c>
      <c r="G22" s="92">
        <v>0</v>
      </c>
      <c r="H22" s="92">
        <v>4</v>
      </c>
      <c r="I22" s="93">
        <v>3</v>
      </c>
      <c r="J22" s="94">
        <v>1</v>
      </c>
      <c r="K22" s="92">
        <v>0</v>
      </c>
      <c r="L22" s="92">
        <v>0</v>
      </c>
      <c r="M22" s="93">
        <v>0</v>
      </c>
      <c r="N22" s="92">
        <v>1</v>
      </c>
      <c r="O22" s="92">
        <v>2</v>
      </c>
      <c r="P22" s="95">
        <v>0</v>
      </c>
      <c r="Q22" s="31"/>
    </row>
    <row r="23" spans="1:17" s="167" customFormat="1" thickBot="1" x14ac:dyDescent="0.4">
      <c r="A23" s="168" t="s">
        <v>82</v>
      </c>
      <c r="B23" s="170">
        <v>1</v>
      </c>
      <c r="C23" s="171">
        <v>0</v>
      </c>
      <c r="D23" s="171">
        <v>2</v>
      </c>
      <c r="E23" s="171">
        <v>0</v>
      </c>
      <c r="F23" s="171">
        <v>0</v>
      </c>
      <c r="G23" s="171">
        <v>0</v>
      </c>
      <c r="H23" s="171">
        <v>4</v>
      </c>
      <c r="I23" s="172">
        <v>1</v>
      </c>
      <c r="J23" s="173">
        <v>2</v>
      </c>
      <c r="K23" s="171">
        <v>1</v>
      </c>
      <c r="L23" s="171">
        <v>0</v>
      </c>
      <c r="M23" s="172">
        <v>0</v>
      </c>
      <c r="N23" s="171">
        <v>0</v>
      </c>
      <c r="O23" s="171">
        <v>1</v>
      </c>
      <c r="P23" s="174">
        <v>0</v>
      </c>
      <c r="Q23" s="169"/>
    </row>
    <row r="24" spans="1:17" thickBot="1" x14ac:dyDescent="0.4">
      <c r="A24" s="19" t="s">
        <v>11</v>
      </c>
      <c r="B24" s="100">
        <f t="shared" ref="B24:P24" si="0">SUM(B7:B23)</f>
        <v>10</v>
      </c>
      <c r="C24" s="100">
        <f t="shared" si="0"/>
        <v>7</v>
      </c>
      <c r="D24" s="100">
        <f t="shared" si="0"/>
        <v>3</v>
      </c>
      <c r="E24" s="100">
        <f t="shared" si="0"/>
        <v>5</v>
      </c>
      <c r="F24" s="100">
        <f t="shared" si="0"/>
        <v>3</v>
      </c>
      <c r="G24" s="100">
        <f t="shared" si="0"/>
        <v>2</v>
      </c>
      <c r="H24" s="100">
        <f t="shared" si="0"/>
        <v>59</v>
      </c>
      <c r="I24" s="101">
        <f t="shared" si="0"/>
        <v>25</v>
      </c>
      <c r="J24" s="102">
        <f t="shared" si="0"/>
        <v>32</v>
      </c>
      <c r="K24" s="100">
        <f t="shared" si="0"/>
        <v>4</v>
      </c>
      <c r="L24" s="100">
        <f t="shared" si="0"/>
        <v>6</v>
      </c>
      <c r="M24" s="100">
        <f t="shared" si="0"/>
        <v>3</v>
      </c>
      <c r="N24" s="100">
        <f t="shared" si="0"/>
        <v>13</v>
      </c>
      <c r="O24" s="100">
        <f t="shared" si="0"/>
        <v>81</v>
      </c>
      <c r="P24" s="101">
        <f t="shared" si="0"/>
        <v>3</v>
      </c>
      <c r="Q24" s="4"/>
    </row>
    <row r="26" spans="1:17" s="9" customFormat="1" ht="36.75" customHeight="1" x14ac:dyDescent="0.35"/>
    <row r="27" spans="1:17" ht="15.75" x14ac:dyDescent="0.25">
      <c r="A27" s="32" t="s">
        <v>36</v>
      </c>
    </row>
    <row r="28" spans="1:17" ht="15.75" thickBot="1" x14ac:dyDescent="0.3">
      <c r="A28" s="3" t="s">
        <v>48</v>
      </c>
    </row>
    <row r="29" spans="1:17" ht="15.75" thickBot="1" x14ac:dyDescent="0.3">
      <c r="A29" s="264" t="s">
        <v>0</v>
      </c>
      <c r="B29" s="267" t="s">
        <v>9</v>
      </c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9"/>
    </row>
    <row r="30" spans="1:17" ht="15.75" thickBot="1" x14ac:dyDescent="0.3">
      <c r="A30" s="265"/>
      <c r="B30" s="267" t="s">
        <v>8</v>
      </c>
      <c r="C30" s="268"/>
      <c r="D30" s="268"/>
      <c r="E30" s="268"/>
      <c r="F30" s="268"/>
      <c r="G30" s="268"/>
      <c r="H30" s="268"/>
      <c r="I30" s="269"/>
      <c r="J30" s="270" t="s">
        <v>31</v>
      </c>
      <c r="K30" s="270"/>
      <c r="L30" s="270"/>
      <c r="M30" s="271"/>
      <c r="N30" s="267" t="s">
        <v>7</v>
      </c>
      <c r="O30" s="269"/>
      <c r="P30" s="21"/>
    </row>
    <row r="31" spans="1:17" ht="48.75" thickBot="1" x14ac:dyDescent="0.3">
      <c r="A31" s="266"/>
      <c r="B31" s="22" t="s">
        <v>14</v>
      </c>
      <c r="C31" s="23" t="s">
        <v>15</v>
      </c>
      <c r="D31" s="23" t="s">
        <v>40</v>
      </c>
      <c r="E31" s="23" t="s">
        <v>16</v>
      </c>
      <c r="F31" s="24" t="s">
        <v>33</v>
      </c>
      <c r="G31" s="24" t="s">
        <v>17</v>
      </c>
      <c r="H31" s="24" t="s">
        <v>34</v>
      </c>
      <c r="I31" s="25" t="s">
        <v>29</v>
      </c>
      <c r="J31" s="26" t="s">
        <v>20</v>
      </c>
      <c r="K31" s="24" t="s">
        <v>35</v>
      </c>
      <c r="L31" s="24" t="s">
        <v>21</v>
      </c>
      <c r="M31" s="27" t="s">
        <v>22</v>
      </c>
      <c r="N31" s="24" t="s">
        <v>18</v>
      </c>
      <c r="O31" s="24" t="s">
        <v>19</v>
      </c>
      <c r="P31" s="25" t="s">
        <v>30</v>
      </c>
    </row>
    <row r="32" spans="1:17" x14ac:dyDescent="0.25">
      <c r="A32" s="55" t="s">
        <v>66</v>
      </c>
      <c r="B32" s="197">
        <v>0</v>
      </c>
      <c r="C32" s="198">
        <v>0</v>
      </c>
      <c r="D32" s="198">
        <v>0</v>
      </c>
      <c r="E32" s="199">
        <v>0</v>
      </c>
      <c r="F32" s="198">
        <v>0</v>
      </c>
      <c r="G32" s="198">
        <v>0</v>
      </c>
      <c r="H32" s="198">
        <v>4</v>
      </c>
      <c r="I32" s="200">
        <v>0</v>
      </c>
      <c r="J32" s="201">
        <v>0</v>
      </c>
      <c r="K32" s="198">
        <v>0</v>
      </c>
      <c r="L32" s="198">
        <v>0</v>
      </c>
      <c r="M32" s="200">
        <v>0</v>
      </c>
      <c r="N32" s="198">
        <v>4</v>
      </c>
      <c r="O32" s="198">
        <v>10</v>
      </c>
      <c r="P32" s="200">
        <v>0</v>
      </c>
    </row>
    <row r="33" spans="1:17" x14ac:dyDescent="0.25">
      <c r="A33" s="45" t="s">
        <v>67</v>
      </c>
      <c r="B33" s="151">
        <v>0</v>
      </c>
      <c r="C33" s="152">
        <v>0</v>
      </c>
      <c r="D33" s="152">
        <v>0</v>
      </c>
      <c r="E33" s="153">
        <v>1</v>
      </c>
      <c r="F33" s="152">
        <v>0</v>
      </c>
      <c r="G33" s="152">
        <v>0</v>
      </c>
      <c r="H33" s="152">
        <v>2</v>
      </c>
      <c r="I33" s="154">
        <v>0</v>
      </c>
      <c r="J33" s="155">
        <v>0</v>
      </c>
      <c r="K33" s="152">
        <v>0</v>
      </c>
      <c r="L33" s="152">
        <v>0</v>
      </c>
      <c r="M33" s="154">
        <v>0</v>
      </c>
      <c r="N33" s="156">
        <v>0</v>
      </c>
      <c r="O33" s="156">
        <v>3</v>
      </c>
      <c r="P33" s="154">
        <v>0</v>
      </c>
    </row>
    <row r="34" spans="1:17" x14ac:dyDescent="0.25">
      <c r="A34" s="45" t="s">
        <v>68</v>
      </c>
      <c r="B34" s="103">
        <v>1</v>
      </c>
      <c r="C34" s="104">
        <v>0</v>
      </c>
      <c r="D34" s="104">
        <v>0</v>
      </c>
      <c r="E34" s="105">
        <v>0</v>
      </c>
      <c r="F34" s="104">
        <v>0</v>
      </c>
      <c r="G34" s="104">
        <v>0</v>
      </c>
      <c r="H34" s="104">
        <v>3</v>
      </c>
      <c r="I34" s="106">
        <v>3</v>
      </c>
      <c r="J34" s="107">
        <v>0</v>
      </c>
      <c r="K34" s="104">
        <v>0</v>
      </c>
      <c r="L34" s="104">
        <v>0</v>
      </c>
      <c r="M34" s="106">
        <v>0</v>
      </c>
      <c r="N34" s="108">
        <v>1</v>
      </c>
      <c r="O34" s="108">
        <v>1</v>
      </c>
      <c r="P34" s="106">
        <v>0</v>
      </c>
    </row>
    <row r="35" spans="1:17" x14ac:dyDescent="0.25">
      <c r="A35" s="45" t="s">
        <v>69</v>
      </c>
      <c r="B35" s="103">
        <v>0</v>
      </c>
      <c r="C35" s="104">
        <v>0</v>
      </c>
      <c r="D35" s="104">
        <v>0</v>
      </c>
      <c r="E35" s="105">
        <v>0</v>
      </c>
      <c r="F35" s="104">
        <v>0</v>
      </c>
      <c r="G35" s="104">
        <v>0</v>
      </c>
      <c r="H35" s="104">
        <v>3</v>
      </c>
      <c r="I35" s="106">
        <v>6</v>
      </c>
      <c r="J35" s="107">
        <v>0</v>
      </c>
      <c r="K35" s="104">
        <v>3</v>
      </c>
      <c r="L35" s="104">
        <v>2</v>
      </c>
      <c r="M35" s="106">
        <v>3</v>
      </c>
      <c r="N35" s="108">
        <v>0</v>
      </c>
      <c r="O35" s="108">
        <v>0</v>
      </c>
      <c r="P35" s="106">
        <v>0</v>
      </c>
    </row>
    <row r="36" spans="1:17" ht="14.45" customHeight="1" x14ac:dyDescent="0.25">
      <c r="A36" s="45" t="s">
        <v>70</v>
      </c>
      <c r="B36" s="257">
        <v>1</v>
      </c>
      <c r="C36" s="258">
        <v>0</v>
      </c>
      <c r="D36" s="258">
        <v>0</v>
      </c>
      <c r="E36" s="259">
        <v>0</v>
      </c>
      <c r="F36" s="258">
        <v>0</v>
      </c>
      <c r="G36" s="258">
        <v>0</v>
      </c>
      <c r="H36" s="258">
        <v>0</v>
      </c>
      <c r="I36" s="260">
        <v>2</v>
      </c>
      <c r="J36" s="261">
        <v>0</v>
      </c>
      <c r="K36" s="258">
        <v>0</v>
      </c>
      <c r="L36" s="258">
        <v>0</v>
      </c>
      <c r="M36" s="260">
        <v>0</v>
      </c>
      <c r="N36" s="262">
        <v>0</v>
      </c>
      <c r="O36" s="262">
        <v>0</v>
      </c>
      <c r="P36" s="260">
        <v>0</v>
      </c>
    </row>
    <row r="37" spans="1:17" x14ac:dyDescent="0.25">
      <c r="A37" s="45" t="s">
        <v>71</v>
      </c>
      <c r="B37" s="211">
        <v>0</v>
      </c>
      <c r="C37" s="212">
        <v>0</v>
      </c>
      <c r="D37" s="212">
        <v>0</v>
      </c>
      <c r="E37" s="213">
        <v>0</v>
      </c>
      <c r="F37" s="212">
        <v>0</v>
      </c>
      <c r="G37" s="212">
        <v>1</v>
      </c>
      <c r="H37" s="212">
        <v>2</v>
      </c>
      <c r="I37" s="214">
        <v>2</v>
      </c>
      <c r="J37" s="215">
        <v>2</v>
      </c>
      <c r="K37" s="212">
        <v>0</v>
      </c>
      <c r="L37" s="212">
        <v>2</v>
      </c>
      <c r="M37" s="214">
        <v>0</v>
      </c>
      <c r="N37" s="216">
        <v>0</v>
      </c>
      <c r="O37" s="216">
        <v>1</v>
      </c>
      <c r="P37" s="214">
        <v>0</v>
      </c>
    </row>
    <row r="38" spans="1:17" x14ac:dyDescent="0.25">
      <c r="A38" s="45" t="s">
        <v>72</v>
      </c>
      <c r="B38" s="228">
        <v>0</v>
      </c>
      <c r="C38" s="229">
        <v>0</v>
      </c>
      <c r="D38" s="229">
        <v>0</v>
      </c>
      <c r="E38" s="230">
        <v>0</v>
      </c>
      <c r="F38" s="229">
        <v>0</v>
      </c>
      <c r="G38" s="229">
        <v>0</v>
      </c>
      <c r="H38" s="229">
        <v>0</v>
      </c>
      <c r="I38" s="231">
        <v>0</v>
      </c>
      <c r="J38" s="232">
        <v>0</v>
      </c>
      <c r="K38" s="229">
        <v>0</v>
      </c>
      <c r="L38" s="229">
        <v>0</v>
      </c>
      <c r="M38" s="231">
        <v>0</v>
      </c>
      <c r="N38" s="233">
        <v>0</v>
      </c>
      <c r="O38" s="233">
        <v>0</v>
      </c>
      <c r="P38" s="231">
        <v>0</v>
      </c>
    </row>
    <row r="39" spans="1:17" x14ac:dyDescent="0.25">
      <c r="A39" s="45" t="s">
        <v>73</v>
      </c>
      <c r="B39" s="228">
        <v>0</v>
      </c>
      <c r="C39" s="229">
        <v>0</v>
      </c>
      <c r="D39" s="229">
        <v>0</v>
      </c>
      <c r="E39" s="230">
        <v>0</v>
      </c>
      <c r="F39" s="229">
        <v>0</v>
      </c>
      <c r="G39" s="229">
        <v>0</v>
      </c>
      <c r="H39" s="229">
        <v>0</v>
      </c>
      <c r="I39" s="231">
        <v>0</v>
      </c>
      <c r="J39" s="232">
        <v>0</v>
      </c>
      <c r="K39" s="229">
        <v>0</v>
      </c>
      <c r="L39" s="229">
        <v>0</v>
      </c>
      <c r="M39" s="231">
        <v>0</v>
      </c>
      <c r="N39" s="233">
        <v>0</v>
      </c>
      <c r="O39" s="233">
        <v>0</v>
      </c>
      <c r="P39" s="231">
        <v>0</v>
      </c>
    </row>
    <row r="40" spans="1:17" x14ac:dyDescent="0.25">
      <c r="A40" s="13" t="s">
        <v>74</v>
      </c>
      <c r="B40" s="228">
        <v>2</v>
      </c>
      <c r="C40" s="229">
        <v>0</v>
      </c>
      <c r="D40" s="229">
        <v>0</v>
      </c>
      <c r="E40" s="230">
        <v>0</v>
      </c>
      <c r="F40" s="229">
        <v>0</v>
      </c>
      <c r="G40" s="229">
        <v>0</v>
      </c>
      <c r="H40" s="229">
        <v>0</v>
      </c>
      <c r="I40" s="231">
        <v>0</v>
      </c>
      <c r="J40" s="232">
        <v>0</v>
      </c>
      <c r="K40" s="229">
        <v>0</v>
      </c>
      <c r="L40" s="229">
        <v>0</v>
      </c>
      <c r="M40" s="231">
        <v>0</v>
      </c>
      <c r="N40" s="233">
        <v>1</v>
      </c>
      <c r="O40" s="233">
        <v>1</v>
      </c>
      <c r="P40" s="231">
        <v>0</v>
      </c>
    </row>
    <row r="41" spans="1:17" x14ac:dyDescent="0.25">
      <c r="A41" s="13" t="s">
        <v>75</v>
      </c>
      <c r="B41" s="123">
        <v>1</v>
      </c>
      <c r="C41" s="124">
        <v>1</v>
      </c>
      <c r="D41" s="124">
        <v>0</v>
      </c>
      <c r="E41" s="124">
        <v>0</v>
      </c>
      <c r="F41" s="124">
        <v>0</v>
      </c>
      <c r="G41" s="124">
        <v>0</v>
      </c>
      <c r="H41" s="124">
        <v>3</v>
      </c>
      <c r="I41" s="125">
        <v>0</v>
      </c>
      <c r="J41" s="126">
        <v>1</v>
      </c>
      <c r="K41" s="124">
        <v>0</v>
      </c>
      <c r="L41" s="124">
        <v>0</v>
      </c>
      <c r="M41" s="125">
        <v>0</v>
      </c>
      <c r="N41" s="127">
        <v>1</v>
      </c>
      <c r="O41" s="127">
        <v>0</v>
      </c>
      <c r="P41" s="125">
        <v>0</v>
      </c>
    </row>
    <row r="42" spans="1:17" x14ac:dyDescent="0.25">
      <c r="A42" s="13" t="s">
        <v>76</v>
      </c>
      <c r="B42" s="103">
        <v>1</v>
      </c>
      <c r="C42" s="104">
        <v>1</v>
      </c>
      <c r="D42" s="104">
        <v>0</v>
      </c>
      <c r="E42" s="104">
        <v>0</v>
      </c>
      <c r="F42" s="104">
        <v>0</v>
      </c>
      <c r="G42" s="104">
        <v>0</v>
      </c>
      <c r="H42" s="104">
        <v>2</v>
      </c>
      <c r="I42" s="106">
        <v>0</v>
      </c>
      <c r="J42" s="107">
        <v>0</v>
      </c>
      <c r="K42" s="104">
        <v>0</v>
      </c>
      <c r="L42" s="104">
        <v>0</v>
      </c>
      <c r="M42" s="106">
        <v>0</v>
      </c>
      <c r="N42" s="108">
        <v>1</v>
      </c>
      <c r="O42" s="108">
        <v>0</v>
      </c>
      <c r="P42" s="106">
        <v>0</v>
      </c>
    </row>
    <row r="43" spans="1:17" x14ac:dyDescent="0.25">
      <c r="A43" s="13" t="s">
        <v>77</v>
      </c>
      <c r="B43" s="151">
        <v>1</v>
      </c>
      <c r="C43" s="152">
        <v>3</v>
      </c>
      <c r="D43" s="152">
        <v>0</v>
      </c>
      <c r="E43" s="152">
        <v>0</v>
      </c>
      <c r="F43" s="152">
        <v>0</v>
      </c>
      <c r="G43" s="152">
        <v>0</v>
      </c>
      <c r="H43" s="152">
        <v>2</v>
      </c>
      <c r="I43" s="154">
        <v>0</v>
      </c>
      <c r="J43" s="155">
        <v>0</v>
      </c>
      <c r="K43" s="152">
        <v>0</v>
      </c>
      <c r="L43" s="152">
        <v>0</v>
      </c>
      <c r="M43" s="154">
        <v>0</v>
      </c>
      <c r="N43" s="156">
        <v>0</v>
      </c>
      <c r="O43" s="156">
        <v>0</v>
      </c>
      <c r="P43" s="154">
        <v>0</v>
      </c>
    </row>
    <row r="44" spans="1:17" s="52" customFormat="1" x14ac:dyDescent="0.25">
      <c r="A44" s="13" t="s">
        <v>78</v>
      </c>
      <c r="B44" s="137">
        <v>0</v>
      </c>
      <c r="C44" s="138">
        <v>0</v>
      </c>
      <c r="D44" s="138">
        <v>0</v>
      </c>
      <c r="E44" s="138">
        <v>0</v>
      </c>
      <c r="F44" s="138">
        <v>0</v>
      </c>
      <c r="G44" s="138">
        <v>0</v>
      </c>
      <c r="H44" s="138">
        <v>0</v>
      </c>
      <c r="I44" s="139">
        <v>0</v>
      </c>
      <c r="J44" s="140">
        <v>0</v>
      </c>
      <c r="K44" s="138">
        <v>0</v>
      </c>
      <c r="L44" s="138">
        <v>0</v>
      </c>
      <c r="M44" s="139">
        <v>0</v>
      </c>
      <c r="N44" s="141">
        <v>0</v>
      </c>
      <c r="O44" s="141">
        <v>0</v>
      </c>
      <c r="P44" s="139">
        <v>0</v>
      </c>
      <c r="Q44" s="3"/>
    </row>
    <row r="45" spans="1:17" x14ac:dyDescent="0.25">
      <c r="A45" s="13" t="s">
        <v>79</v>
      </c>
      <c r="B45" s="103">
        <v>0</v>
      </c>
      <c r="C45" s="104">
        <v>0</v>
      </c>
      <c r="D45" s="104">
        <v>0</v>
      </c>
      <c r="E45" s="104">
        <v>0</v>
      </c>
      <c r="F45" s="104">
        <v>0</v>
      </c>
      <c r="G45" s="104">
        <v>0</v>
      </c>
      <c r="H45" s="104">
        <v>0</v>
      </c>
      <c r="I45" s="106">
        <v>0</v>
      </c>
      <c r="J45" s="107">
        <v>0</v>
      </c>
      <c r="K45" s="104">
        <v>0</v>
      </c>
      <c r="L45" s="104">
        <v>0</v>
      </c>
      <c r="M45" s="106">
        <v>0</v>
      </c>
      <c r="N45" s="108">
        <v>1</v>
      </c>
      <c r="O45" s="108">
        <v>0</v>
      </c>
      <c r="P45" s="106">
        <v>0</v>
      </c>
    </row>
    <row r="46" spans="1:17" x14ac:dyDescent="0.25">
      <c r="A46" s="13" t="s">
        <v>80</v>
      </c>
      <c r="B46" s="185">
        <v>1</v>
      </c>
      <c r="C46" s="186">
        <v>0</v>
      </c>
      <c r="D46" s="186">
        <v>0</v>
      </c>
      <c r="E46" s="186">
        <v>0</v>
      </c>
      <c r="F46" s="186">
        <v>0</v>
      </c>
      <c r="G46" s="186">
        <v>0</v>
      </c>
      <c r="H46" s="186">
        <v>1</v>
      </c>
      <c r="I46" s="187">
        <v>0</v>
      </c>
      <c r="J46" s="188">
        <v>0</v>
      </c>
      <c r="K46" s="186">
        <v>0</v>
      </c>
      <c r="L46" s="186">
        <v>0</v>
      </c>
      <c r="M46" s="187">
        <v>0</v>
      </c>
      <c r="N46" s="189">
        <v>0</v>
      </c>
      <c r="O46" s="189">
        <v>3</v>
      </c>
      <c r="P46" s="187">
        <v>0</v>
      </c>
    </row>
    <row r="47" spans="1:17" s="50" customFormat="1" x14ac:dyDescent="0.25">
      <c r="A47" s="13" t="s">
        <v>81</v>
      </c>
      <c r="B47" s="109">
        <v>0</v>
      </c>
      <c r="C47" s="104">
        <v>1</v>
      </c>
      <c r="D47" s="104">
        <v>1</v>
      </c>
      <c r="E47" s="104">
        <v>0</v>
      </c>
      <c r="F47" s="104">
        <v>1</v>
      </c>
      <c r="G47" s="104">
        <v>0</v>
      </c>
      <c r="H47" s="104">
        <v>1</v>
      </c>
      <c r="I47" s="106">
        <v>0</v>
      </c>
      <c r="J47" s="107">
        <v>0</v>
      </c>
      <c r="K47" s="104">
        <v>0</v>
      </c>
      <c r="L47" s="104">
        <v>0</v>
      </c>
      <c r="M47" s="106">
        <v>0</v>
      </c>
      <c r="N47" s="108">
        <v>2</v>
      </c>
      <c r="O47" s="104">
        <v>2</v>
      </c>
      <c r="P47" s="106">
        <v>0</v>
      </c>
      <c r="Q47" s="3"/>
    </row>
    <row r="48" spans="1:17" ht="15.75" thickBot="1" x14ac:dyDescent="0.3">
      <c r="A48" s="13" t="s">
        <v>82</v>
      </c>
      <c r="B48" s="190">
        <v>2</v>
      </c>
      <c r="C48" s="157">
        <v>0</v>
      </c>
      <c r="D48" s="186">
        <v>0</v>
      </c>
      <c r="E48" s="186">
        <v>0</v>
      </c>
      <c r="F48" s="186">
        <v>0</v>
      </c>
      <c r="G48" s="186">
        <v>0</v>
      </c>
      <c r="H48" s="186">
        <v>0</v>
      </c>
      <c r="I48" s="187">
        <v>1</v>
      </c>
      <c r="J48" s="188">
        <v>0</v>
      </c>
      <c r="K48" s="191">
        <v>0</v>
      </c>
      <c r="L48" s="186">
        <v>0</v>
      </c>
      <c r="M48" s="187">
        <v>0</v>
      </c>
      <c r="N48" s="186">
        <v>0</v>
      </c>
      <c r="O48" s="186">
        <v>1</v>
      </c>
      <c r="P48" s="187">
        <v>0</v>
      </c>
    </row>
    <row r="49" spans="1:16" ht="15.75" thickBot="1" x14ac:dyDescent="0.3">
      <c r="A49" s="28" t="s">
        <v>11</v>
      </c>
      <c r="B49" s="110">
        <f t="shared" ref="B49:P49" si="1">SUM(B32:B48)</f>
        <v>10</v>
      </c>
      <c r="C49" s="110">
        <f t="shared" si="1"/>
        <v>6</v>
      </c>
      <c r="D49" s="110">
        <f t="shared" si="1"/>
        <v>1</v>
      </c>
      <c r="E49" s="111">
        <f t="shared" si="1"/>
        <v>1</v>
      </c>
      <c r="F49" s="111">
        <f t="shared" si="1"/>
        <v>1</v>
      </c>
      <c r="G49" s="111">
        <f t="shared" si="1"/>
        <v>1</v>
      </c>
      <c r="H49" s="111">
        <f t="shared" si="1"/>
        <v>23</v>
      </c>
      <c r="I49" s="112">
        <f t="shared" si="1"/>
        <v>14</v>
      </c>
      <c r="J49" s="113">
        <f t="shared" si="1"/>
        <v>3</v>
      </c>
      <c r="K49" s="111">
        <f t="shared" si="1"/>
        <v>3</v>
      </c>
      <c r="L49" s="111">
        <f t="shared" si="1"/>
        <v>4</v>
      </c>
      <c r="M49" s="113">
        <f t="shared" si="1"/>
        <v>3</v>
      </c>
      <c r="N49" s="110">
        <f t="shared" si="1"/>
        <v>11</v>
      </c>
      <c r="O49" s="111">
        <f t="shared" si="1"/>
        <v>22</v>
      </c>
      <c r="P49" s="61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9:A31"/>
    <mergeCell ref="B29:P29"/>
    <mergeCell ref="B30:I30"/>
    <mergeCell ref="J30:M30"/>
    <mergeCell ref="N30:O30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5" sqref="C15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1" t="s">
        <v>0</v>
      </c>
      <c r="B1" s="21" t="s">
        <v>1</v>
      </c>
      <c r="C1" s="29" t="s">
        <v>2</v>
      </c>
      <c r="D1" s="33" t="s">
        <v>3</v>
      </c>
      <c r="E1" s="282" t="s">
        <v>38</v>
      </c>
      <c r="F1" s="283"/>
    </row>
    <row r="2" spans="1:6" ht="113.25" customHeight="1" thickBot="1" x14ac:dyDescent="0.3">
      <c r="A2" s="71" t="s">
        <v>68</v>
      </c>
      <c r="B2" s="72" t="s">
        <v>85</v>
      </c>
      <c r="C2" s="69" t="s">
        <v>52</v>
      </c>
      <c r="D2" s="70">
        <v>85349</v>
      </c>
      <c r="E2" s="284" t="s">
        <v>100</v>
      </c>
      <c r="F2" s="285"/>
    </row>
    <row r="3" spans="1:6" s="162" customFormat="1" ht="113.25" customHeight="1" thickBot="1" x14ac:dyDescent="0.3">
      <c r="A3" s="165" t="s">
        <v>82</v>
      </c>
      <c r="B3" s="166" t="s">
        <v>99</v>
      </c>
      <c r="C3" s="163" t="s">
        <v>103</v>
      </c>
      <c r="D3" s="164">
        <v>21992</v>
      </c>
      <c r="E3" s="284" t="s">
        <v>104</v>
      </c>
      <c r="F3" s="285"/>
    </row>
    <row r="4" spans="1:6" thickBot="1" x14ac:dyDescent="0.4">
      <c r="A4" s="13"/>
      <c r="B4" s="14"/>
      <c r="C4" s="14"/>
      <c r="D4" s="10"/>
      <c r="E4" s="280"/>
      <c r="F4" s="281"/>
    </row>
    <row r="5" spans="1:6" thickBot="1" x14ac:dyDescent="0.4">
      <c r="A5" s="34"/>
      <c r="B5" s="35"/>
      <c r="C5" s="35"/>
      <c r="D5" s="36"/>
      <c r="E5" s="280"/>
      <c r="F5" s="281"/>
    </row>
    <row r="6" spans="1:6" thickBot="1" x14ac:dyDescent="0.4">
      <c r="A6" s="37"/>
      <c r="B6" s="35"/>
      <c r="C6" s="35"/>
      <c r="D6" s="38"/>
      <c r="E6" s="280"/>
      <c r="F6" s="281"/>
    </row>
    <row r="7" spans="1:6" thickBot="1" x14ac:dyDescent="0.4">
      <c r="A7" s="39" t="s">
        <v>37</v>
      </c>
      <c r="B7" s="40"/>
      <c r="C7" s="41"/>
      <c r="D7" s="42"/>
      <c r="E7" s="43"/>
      <c r="F7" s="44"/>
    </row>
    <row r="9" spans="1:6" x14ac:dyDescent="0.25">
      <c r="A9" s="62" t="s">
        <v>43</v>
      </c>
      <c r="B9" s="62"/>
      <c r="C9" s="62"/>
      <c r="D9" s="62"/>
      <c r="E9" s="62"/>
      <c r="F9" s="62"/>
    </row>
    <row r="10" spans="1:6" x14ac:dyDescent="0.25">
      <c r="A10" s="62" t="s">
        <v>44</v>
      </c>
      <c r="B10" s="62"/>
      <c r="C10" s="62"/>
      <c r="D10" s="62"/>
      <c r="E10" s="62"/>
      <c r="F10" s="6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2018-02-14T08:16:48Z</dcterms:modified>
</cp:coreProperties>
</file>