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0" i="1" l="1"/>
  <c r="K20" i="1"/>
  <c r="J20" i="1" l="1"/>
  <c r="I20" i="1"/>
  <c r="H20" i="1"/>
  <c r="G20" i="1"/>
  <c r="F20" i="1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E20" i="1"/>
  <c r="D20" i="1"/>
  <c r="D7" i="6"/>
</calcChain>
</file>

<file path=xl/comments1.xml><?xml version="1.0" encoding="utf-8"?>
<comments xmlns="http://schemas.openxmlformats.org/spreadsheetml/2006/main">
  <authors>
    <author>kub350</author>
    <author>fri0026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1" authorId="1">
      <text>
        <r>
          <rPr>
            <b/>
            <sz val="9"/>
            <color indexed="81"/>
            <rFont val="Tahoma"/>
            <family val="2"/>
            <charset val="238"/>
          </rPr>
          <t>fri0026:</t>
        </r>
        <r>
          <rPr>
            <sz val="9"/>
            <color indexed="81"/>
            <rFont val="Tahoma"/>
            <family val="2"/>
            <charset val="238"/>
          </rPr>
          <t xml:space="preserve">
Sborník  semináře
"Den doktorandů 2017"</t>
        </r>
      </text>
    </comment>
  </commentList>
</comments>
</file>

<file path=xl/sharedStrings.xml><?xml version="1.0" encoding="utf-8"?>
<sst xmlns="http://schemas.openxmlformats.org/spreadsheetml/2006/main" count="166" uniqueCount="95">
  <si>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</si>
  <si>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</si>
  <si>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</si>
  <si>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</si>
  <si>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</si>
  <si>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</si>
  <si>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</si>
  <si>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</si>
  <si>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</si>
  <si>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</si>
  <si>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</si>
  <si>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</si>
  <si>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</si>
  <si>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</si>
  <si>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</si>
  <si>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</si>
  <si>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</si>
  <si>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</si>
  <si>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</si>
  <si>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</si>
  <si>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</si>
  <si>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</si>
  <si>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</si>
  <si>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</si>
  <si>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</si>
  <si>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</si>
  <si>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</si>
  <si>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</si>
  <si>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</si>
  <si>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</si>
  <si>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</si>
  <si>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</si>
  <si>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</si>
  <si>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</si>
  <si>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D - příspěvek ve sborníku v databázi WoS nebo SCOPUS</t>
  </si>
  <si>
    <t>Příspěvky na konferencích nepublikované (např. poster)</t>
  </si>
  <si>
    <t xml:space="preserve">  Popis ocenění</t>
  </si>
  <si>
    <t xml:space="preserve">Další předpokládaný přínos projektů v následujícím období </t>
  </si>
  <si>
    <t>Celkem</t>
  </si>
  <si>
    <t xml:space="preserve">     Popis konference </t>
  </si>
  <si>
    <t>Fakulta metalurgie a materiálového inženýrství</t>
  </si>
  <si>
    <t>Rozvoj pokročilých metod pro analýzu a řízení průmyslových procesů</t>
  </si>
  <si>
    <t>Specifický výzkum v metalurgickém, materiálovém a procesním inženýrství</t>
  </si>
  <si>
    <t>Konference "Den interních doktorandů Fakulty metalurgie a materiálového inženýrství"</t>
  </si>
  <si>
    <t>prof. Ing. Petr Praus, Ph.D.</t>
  </si>
  <si>
    <t>doc. Ing. Bedřich Smetana, Ph.D.</t>
  </si>
  <si>
    <t>doc. Ing. Petr Tomčík, Ph.D.</t>
  </si>
  <si>
    <t>Ing. Stanislav Rusz, Ph.D.</t>
  </si>
  <si>
    <t>doc. Ing. Jozef Vlček, Ph.D.</t>
  </si>
  <si>
    <t>prof. Ing. Miroslav Kursa, CSc.</t>
  </si>
  <si>
    <t>Ing. David Vykydal, Ph.D.</t>
  </si>
  <si>
    <t>prof. Dr. Ing. Jaroslav Sojka</t>
  </si>
  <si>
    <t>příspěvky na konferencích nepublikované</t>
  </si>
  <si>
    <t>D - příspěvek ve sborníku v databázi WoS/Scopus</t>
  </si>
  <si>
    <t xml:space="preserve">Disertační práce </t>
  </si>
  <si>
    <t>Ing. Petra Šutarová, Ph.D.</t>
  </si>
  <si>
    <t>Ing.Andrea Sikorová, Ph.D.</t>
  </si>
  <si>
    <t>Ing. Petra Váňová, Ph.D.</t>
  </si>
  <si>
    <t>Ing. Pavel Švec, Ph.D.</t>
  </si>
  <si>
    <t>prof. Ing. Radim Lenort, Ph.D.</t>
  </si>
  <si>
    <t>Vyhodnocení SGS za rok 2017</t>
  </si>
  <si>
    <t>SP2017/68</t>
  </si>
  <si>
    <t>31.12.2017</t>
  </si>
  <si>
    <t>SP2017/81</t>
  </si>
  <si>
    <t>SP2017/50</t>
  </si>
  <si>
    <t xml:space="preserve">SP2017/57 </t>
  </si>
  <si>
    <t>SP2017/59</t>
  </si>
  <si>
    <t xml:space="preserve">SP2017/73 </t>
  </si>
  <si>
    <t xml:space="preserve">SP2017/62  </t>
  </si>
  <si>
    <t xml:space="preserve">SP2017/67 </t>
  </si>
  <si>
    <t>SP2017/37</t>
  </si>
  <si>
    <t xml:space="preserve">SP2017/60 </t>
  </si>
  <si>
    <t xml:space="preserve">SP2017/77 </t>
  </si>
  <si>
    <t xml:space="preserve">SP2017/38 </t>
  </si>
  <si>
    <t xml:space="preserve">SP2017/66 </t>
  </si>
  <si>
    <t xml:space="preserve">SP2017/63 </t>
  </si>
  <si>
    <t>SP2017/58</t>
  </si>
  <si>
    <t>Výzkum znečišťování složek životního prostředí s využitím bezpilotních leteckých prostředků, biomonitorigu a geograckých informačních systémů</t>
  </si>
  <si>
    <t>Heterostrukturní kompozitní materiály</t>
  </si>
  <si>
    <t>Výzkum v oblasti metalurgických a slévárenských technologií se zaměřením na zvýšení užitných vlastností litých materiálů.</t>
  </si>
  <si>
    <t xml:space="preserve">Experimentální a teoretické studium vybraných termofyzikálních a termodynamických vlastností multikomponentních anorganických systémů  </t>
  </si>
  <si>
    <t>Zkoušky komponentů vozidel pro ověření výpočetních modelů</t>
  </si>
  <si>
    <t>Fyzikální a matematické simulace procesů tváření zaměřené na deformační chování materiálů a jejich výslednou strukturu</t>
  </si>
  <si>
    <t>Konkurenceschopnost průmyslových podniků v České republice</t>
  </si>
  <si>
    <t>Tepelné procesy a materiály pro vysokoteplotní aplikace</t>
  </si>
  <si>
    <t>Rozvoj experimentálních metod charakterizace struktury a vlastností technických materiálů</t>
  </si>
  <si>
    <t xml:space="preserve">Příprava a optimalizace vlastností slitin a materiálů pro automobilové, elektrotechnické a biomedicinské aplikace a možnosti jejich recyklace  </t>
  </si>
  <si>
    <t>Pokročilé využití neuronových sítí pro řízení a diagnostiku procesů</t>
  </si>
  <si>
    <t>Rozvoj přístupů k naplňování požadavků revize systémové normy ISO 9001:2016.</t>
  </si>
  <si>
    <t>doc. Ing. Petr Lichý, Ph.D.</t>
  </si>
  <si>
    <t>Vyhodnocení SGS za rok 2017 - čekající na zařazení (2018/2019)</t>
  </si>
  <si>
    <t>Vyhodnocení SGS za rok 2017 - výstupy realizované (předkládané do RIV)</t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</si>
  <si>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</si>
  <si>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</si>
  <si>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Název konference: 
Popis a zaměření: Na Fakultě metalurgie a materiálového inženýrství se stalo již tradicí pořádat v závěru kalendářního roku „Den doktorandů“. Tuto tradice byla dodržena i v roce 2017. 
 Do programu letošního „Dne doktorandů FMMI“ se s presentacemi přihlásilo celkem 49 studentů a zastoupení jednotlivých studijních programů a studijních oborů je následující: v rámci studijního programu Metalurgie je přihlášeno celkem 6 přednášejících, z toho v oboru Metalurgická technologie 1 přednášející, v oboru Chemická metalurgie 1 přednášející a oboru Tepelná technika a paliva 4 přednášející. V rámci studijního programu Procesní inženýrství se přihlásilo 6 přednášejících a v rámci studijního programu Materiálové vědy a inženýrství se přihlásilo 7 přednášejících. Do studijního programu Řízení průmyslových systémů se pak přihlásilo 24 přednášejících.
 „Den doktorandů“ nabízí studentům možnost prezentace dosažených výsledků v oblasti výzkumu a vývoje a jejich konfrontaci s výsledky ostatních studentů doktorského studia. Jejich prezentace by měly vyústit v plnohodnotnou publikaci v recenzovaném časopise, případně v časopise s impakt faktorem. Školitelé doktorandů zde mohou získat informace o úrovni jejich studentů z hlediska schopnosti presentace dosažených výsledků.
 Do organizačního zajištění této akce se v rámci projektu SGS opět zapojili iniciativně i studenti. Jejich dobrá práce přispěla k hladkému průběhu celého programu. Vzhledem k velkému počtu účastníků probíhá společně jednání studentů programů Metalurgie, Materiálové vědy a inženýrství a Procesní inženýrství. Paralelně s tímto jednáním probíhá jednání doktorandů oboru Řízení průmyslových systémů.
V rámci projektu SP 2017/68 Konference „Den doktorandů Fakulty metalurgie a materiálového inženýrství“ byl vydán sborník v (knižní formě a na CD nosiči) rozsahu 192 stran s ISBN 978-80-248-4126-7.
Datum konání: 14.12.2017  
Místo konání:  VŠB-TUO, FMMI, 17. listopadu 15/2172, 708 33 Ostrava-Poruba
Počet účastníků: 49
Sborník: vydán,  ISBN 978-80-248-4126-7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</si>
</sst>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0;[Red]0.00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4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5" xfId="4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4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2" xfId="0" applyNumberFormat="1" applyFill="1" applyBorder="1"/>
    <xf numFmtId="0" fontId="0" fillId="2" borderId="3" xfId="0" applyFill="1" applyBorder="1"/>
    <xf numFmtId="0" fontId="0" fillId="2" borderId="23" xfId="0" applyFill="1" applyBorder="1"/>
    <xf numFmtId="0" fontId="19" fillId="3" borderId="6" xfId="0" applyFont="1" applyFill="1" applyBorder="1" applyAlignment="1">
      <alignment horizontal="left" vertical="top" wrapText="1"/>
    </xf>
    <xf numFmtId="0" fontId="0" fillId="0" borderId="17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vertical="center"/>
    </xf>
    <xf numFmtId="0" fontId="0" fillId="0" borderId="6" xfId="0" applyFont="1" applyBorder="1" applyAlignment="1" applyProtection="1">
      <alignment vertical="center" wrapText="1"/>
      <protection locked="0"/>
    </xf>
    <xf numFmtId="0" fontId="14" fillId="0" borderId="26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9" fillId="0" borderId="12" xfId="0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vertical="center"/>
    </xf>
    <xf numFmtId="3" fontId="22" fillId="0" borderId="12" xfId="0" applyNumberFormat="1" applyFont="1" applyBorder="1" applyAlignment="1" applyProtection="1">
      <alignment vertical="center" wrapText="1"/>
      <protection locked="0"/>
    </xf>
    <xf numFmtId="0" fontId="22" fillId="0" borderId="12" xfId="0" applyFont="1" applyFill="1" applyBorder="1" applyAlignment="1" applyProtection="1">
      <alignment vertical="center"/>
      <protection locked="0"/>
    </xf>
    <xf numFmtId="164" fontId="22" fillId="0" borderId="19" xfId="0" applyNumberFormat="1" applyFont="1" applyFill="1" applyBorder="1" applyAlignment="1" applyProtection="1">
      <alignment vertical="center"/>
      <protection locked="0"/>
    </xf>
    <xf numFmtId="0" fontId="19" fillId="0" borderId="6" xfId="0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3" fontId="22" fillId="0" borderId="6" xfId="0" applyNumberFormat="1" applyFont="1" applyBorder="1" applyAlignment="1" applyProtection="1">
      <alignment vertical="center" wrapText="1"/>
      <protection locked="0"/>
    </xf>
    <xf numFmtId="3" fontId="22" fillId="0" borderId="6" xfId="0" applyNumberFormat="1" applyFont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vertical="center"/>
      <protection locked="0"/>
    </xf>
    <xf numFmtId="164" fontId="22" fillId="0" borderId="20" xfId="0" applyNumberFormat="1" applyFont="1" applyBorder="1" applyAlignment="1" applyProtection="1">
      <alignment vertical="center"/>
      <protection locked="0"/>
    </xf>
    <xf numFmtId="164" fontId="22" fillId="0" borderId="20" xfId="0" applyNumberFormat="1" applyFont="1" applyFill="1" applyBorder="1" applyAlignment="1" applyProtection="1">
      <alignment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164" fontId="19" fillId="0" borderId="20" xfId="0" applyNumberFormat="1" applyFont="1" applyBorder="1" applyAlignment="1" applyProtection="1">
      <alignment vertical="center"/>
      <protection locked="0"/>
    </xf>
    <xf numFmtId="0" fontId="23" fillId="2" borderId="9" xfId="0" applyFont="1" applyFill="1" applyBorder="1" applyAlignment="1">
      <alignment vertical="center"/>
    </xf>
    <xf numFmtId="0" fontId="22" fillId="2" borderId="10" xfId="0" applyFont="1" applyFill="1" applyBorder="1" applyAlignment="1">
      <alignment vertical="center"/>
    </xf>
    <xf numFmtId="0" fontId="19" fillId="3" borderId="12" xfId="0" applyFont="1" applyFill="1" applyBorder="1" applyAlignment="1">
      <alignment horizontal="left" vertical="top" wrapText="1"/>
    </xf>
    <xf numFmtId="3" fontId="19" fillId="0" borderId="17" xfId="0" applyNumberFormat="1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vertical="center"/>
    </xf>
    <xf numFmtId="0" fontId="0" fillId="0" borderId="20" xfId="0" applyFont="1" applyBorder="1" applyAlignment="1" applyProtection="1">
      <alignment vertical="center" wrapText="1"/>
      <protection locked="0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Font="1" applyBorder="1" applyAlignment="1" applyProtection="1">
      <alignment vertical="center" wrapText="1"/>
      <protection locked="0"/>
    </xf>
    <xf numFmtId="0" fontId="19" fillId="3" borderId="42" xfId="0" applyFont="1" applyFill="1" applyBorder="1" applyAlignment="1">
      <alignment horizontal="left" vertical="top" wrapText="1"/>
    </xf>
    <xf numFmtId="0" fontId="4" fillId="0" borderId="0" xfId="0" applyFont="1"/>
    <xf numFmtId="0" fontId="19" fillId="3" borderId="8" xfId="0" applyFont="1" applyFill="1" applyBorder="1" applyAlignment="1">
      <alignment horizontal="left" vertical="top" wrapText="1"/>
    </xf>
    <xf numFmtId="3" fontId="23" fillId="2" borderId="10" xfId="0" applyNumberFormat="1" applyFont="1" applyFill="1" applyBorder="1" applyAlignment="1">
      <alignment vertical="center"/>
    </xf>
    <xf numFmtId="3" fontId="23" fillId="2" borderId="10" xfId="0" applyNumberFormat="1" applyFont="1" applyFill="1" applyBorder="1" applyAlignment="1">
      <alignment vertical="center" wrapText="1"/>
    </xf>
    <xf numFmtId="0" fontId="23" fillId="2" borderId="10" xfId="0" applyFont="1" applyFill="1" applyBorder="1" applyAlignment="1">
      <alignment vertical="center"/>
    </xf>
    <xf numFmtId="164" fontId="23" fillId="2" borderId="21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3" fillId="2" borderId="33" xfId="0" applyFont="1" applyFill="1" applyBorder="1" applyAlignment="1">
      <alignment vertical="center"/>
    </xf>
    <xf numFmtId="0" fontId="13" fillId="2" borderId="34" xfId="0" applyFont="1" applyFill="1" applyBorder="1" applyAlignment="1">
      <alignment vertical="center"/>
    </xf>
    <xf numFmtId="0" fontId="13" fillId="2" borderId="32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6" fillId="7" borderId="21" xfId="0" applyFont="1" applyFill="1" applyBorder="1" applyAlignment="1">
      <alignment horizontal="left" vertical="top" wrapText="1"/>
    </xf>
    <xf numFmtId="0" fontId="16" fillId="7" borderId="23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zoomScale="110" zoomScaleNormal="110" workbookViewId="0"/>
  </sheetViews>
  <sheetFormatPr defaultColWidth="9.140625" defaultRowHeight="15" x14ac:dyDescent="0.25"/>
  <cols>
    <col min="1" max="1" width="10.28515625" style="3" customWidth="1"/>
    <col min="2" max="2" width="41.28515625" style="3" customWidth="1"/>
    <col min="3" max="3" width="23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7" t="s">
        <v>22</v>
      </c>
      <c r="D1" s="156" t="s">
        <v>40</v>
      </c>
    </row>
    <row r="2" spans="1:18" ht="18.75" x14ac:dyDescent="0.25">
      <c r="A2" s="2" t="s">
        <v>60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6" t="s">
        <v>0</v>
      </c>
      <c r="B4" s="16" t="s">
        <v>1</v>
      </c>
      <c r="C4" s="17" t="s">
        <v>2</v>
      </c>
      <c r="D4" s="18" t="s">
        <v>3</v>
      </c>
      <c r="E4" s="101" t="s">
        <v>4</v>
      </c>
      <c r="F4" s="18" t="s">
        <v>5</v>
      </c>
      <c r="G4" s="18" t="s">
        <v>12</v>
      </c>
      <c r="H4" s="18" t="s">
        <v>26</v>
      </c>
      <c r="I4" s="18" t="s">
        <v>27</v>
      </c>
      <c r="J4" s="18" t="s">
        <v>13</v>
      </c>
      <c r="K4" s="18" t="s">
        <v>24</v>
      </c>
      <c r="L4" s="18" t="s">
        <v>25</v>
      </c>
      <c r="M4" s="101" t="s">
        <v>6</v>
      </c>
      <c r="N4" s="5"/>
      <c r="O4" s="6"/>
      <c r="P4" s="6"/>
      <c r="Q4" s="6"/>
      <c r="R4" s="6"/>
    </row>
    <row r="5" spans="1:18" ht="51" x14ac:dyDescent="0.25">
      <c r="A5" s="99" t="s">
        <v>63</v>
      </c>
      <c r="B5" s="99" t="s">
        <v>77</v>
      </c>
      <c r="C5" s="99" t="s">
        <v>55</v>
      </c>
      <c r="D5" s="83">
        <v>0</v>
      </c>
      <c r="E5" s="100">
        <v>268000</v>
      </c>
      <c r="F5" s="85">
        <v>65460</v>
      </c>
      <c r="G5" s="84">
        <v>40000</v>
      </c>
      <c r="H5" s="86">
        <v>24</v>
      </c>
      <c r="I5" s="86">
        <v>22</v>
      </c>
      <c r="J5" s="86">
        <v>6</v>
      </c>
      <c r="K5" s="87">
        <v>20.082999999999998</v>
      </c>
      <c r="L5" s="87">
        <v>2</v>
      </c>
      <c r="M5" s="102" t="s">
        <v>62</v>
      </c>
    </row>
    <row r="6" spans="1:18" x14ac:dyDescent="0.25">
      <c r="A6" s="71" t="s">
        <v>64</v>
      </c>
      <c r="B6" s="71" t="s">
        <v>78</v>
      </c>
      <c r="C6" s="71" t="s">
        <v>44</v>
      </c>
      <c r="D6" s="88">
        <v>0</v>
      </c>
      <c r="E6" s="89">
        <v>311000</v>
      </c>
      <c r="F6" s="90">
        <v>83870</v>
      </c>
      <c r="G6" s="89">
        <v>73150</v>
      </c>
      <c r="H6" s="92">
        <v>6</v>
      </c>
      <c r="I6" s="92">
        <v>4</v>
      </c>
      <c r="J6" s="92">
        <v>6</v>
      </c>
      <c r="K6" s="93">
        <v>4</v>
      </c>
      <c r="L6" s="93">
        <v>2</v>
      </c>
      <c r="M6" s="102" t="s">
        <v>62</v>
      </c>
    </row>
    <row r="7" spans="1:18" ht="66.599999999999994" customHeight="1" x14ac:dyDescent="0.25">
      <c r="A7" s="71" t="s">
        <v>65</v>
      </c>
      <c r="B7" s="71" t="s">
        <v>79</v>
      </c>
      <c r="C7" s="71" t="s">
        <v>89</v>
      </c>
      <c r="D7" s="88">
        <v>0</v>
      </c>
      <c r="E7" s="89">
        <v>386385</v>
      </c>
      <c r="F7" s="90">
        <v>227720</v>
      </c>
      <c r="G7" s="89">
        <v>150000</v>
      </c>
      <c r="H7" s="92">
        <v>43</v>
      </c>
      <c r="I7" s="92">
        <v>35</v>
      </c>
      <c r="J7" s="92">
        <v>30</v>
      </c>
      <c r="K7" s="93">
        <v>12.92</v>
      </c>
      <c r="L7" s="93">
        <v>8</v>
      </c>
      <c r="M7" s="102" t="s">
        <v>62</v>
      </c>
      <c r="O7" s="132" t="s">
        <v>32</v>
      </c>
      <c r="P7" s="132"/>
    </row>
    <row r="8" spans="1:18" ht="38.25" x14ac:dyDescent="0.25">
      <c r="A8" s="71" t="s">
        <v>66</v>
      </c>
      <c r="B8" s="71" t="s">
        <v>80</v>
      </c>
      <c r="C8" s="71" t="s">
        <v>45</v>
      </c>
      <c r="D8" s="88">
        <v>0</v>
      </c>
      <c r="E8" s="89">
        <v>311000</v>
      </c>
      <c r="F8" s="90">
        <v>60000</v>
      </c>
      <c r="G8" s="89">
        <v>60000</v>
      </c>
      <c r="H8" s="92">
        <v>20</v>
      </c>
      <c r="I8" s="92">
        <v>16</v>
      </c>
      <c r="J8" s="92">
        <v>15</v>
      </c>
      <c r="K8" s="93">
        <v>10.25</v>
      </c>
      <c r="L8" s="93">
        <v>4</v>
      </c>
      <c r="M8" s="102" t="s">
        <v>62</v>
      </c>
      <c r="O8" s="132"/>
      <c r="P8" s="132"/>
    </row>
    <row r="9" spans="1:18" ht="25.5" x14ac:dyDescent="0.25">
      <c r="A9" s="71" t="s">
        <v>67</v>
      </c>
      <c r="B9" s="71" t="s">
        <v>81</v>
      </c>
      <c r="C9" s="71" t="s">
        <v>46</v>
      </c>
      <c r="D9" s="88">
        <v>0</v>
      </c>
      <c r="E9" s="89">
        <v>274000</v>
      </c>
      <c r="F9" s="90">
        <v>150000</v>
      </c>
      <c r="G9" s="89">
        <v>150000</v>
      </c>
      <c r="H9" s="92">
        <v>22</v>
      </c>
      <c r="I9" s="92">
        <v>20</v>
      </c>
      <c r="J9" s="92">
        <v>4</v>
      </c>
      <c r="K9" s="94">
        <v>12.75</v>
      </c>
      <c r="L9" s="93">
        <v>2</v>
      </c>
      <c r="M9" s="102" t="s">
        <v>62</v>
      </c>
    </row>
    <row r="10" spans="1:18" ht="38.25" x14ac:dyDescent="0.25">
      <c r="A10" s="71" t="s">
        <v>68</v>
      </c>
      <c r="B10" s="71" t="s">
        <v>82</v>
      </c>
      <c r="C10" s="71" t="s">
        <v>47</v>
      </c>
      <c r="D10" s="88">
        <v>0</v>
      </c>
      <c r="E10" s="89">
        <v>372000</v>
      </c>
      <c r="F10" s="90">
        <v>93400</v>
      </c>
      <c r="G10" s="89">
        <v>80000</v>
      </c>
      <c r="H10" s="92">
        <v>20</v>
      </c>
      <c r="I10" s="92">
        <v>16</v>
      </c>
      <c r="J10" s="92">
        <v>19</v>
      </c>
      <c r="K10" s="93">
        <v>10.25</v>
      </c>
      <c r="L10" s="93">
        <v>4</v>
      </c>
      <c r="M10" s="102" t="s">
        <v>62</v>
      </c>
      <c r="N10" s="7"/>
      <c r="O10" s="7"/>
    </row>
    <row r="11" spans="1:18" ht="25.5" x14ac:dyDescent="0.25">
      <c r="A11" s="71" t="s">
        <v>69</v>
      </c>
      <c r="B11" s="71" t="s">
        <v>83</v>
      </c>
      <c r="C11" s="71" t="s">
        <v>56</v>
      </c>
      <c r="D11" s="88">
        <v>0</v>
      </c>
      <c r="E11" s="89">
        <v>350000</v>
      </c>
      <c r="F11" s="90">
        <v>79016</v>
      </c>
      <c r="G11" s="89">
        <v>49000</v>
      </c>
      <c r="H11" s="95">
        <v>22</v>
      </c>
      <c r="I11" s="95">
        <v>16</v>
      </c>
      <c r="J11" s="95">
        <v>19</v>
      </c>
      <c r="K11" s="96">
        <v>11.92</v>
      </c>
      <c r="L11" s="96">
        <v>6</v>
      </c>
      <c r="M11" s="102" t="s">
        <v>62</v>
      </c>
      <c r="N11" s="7"/>
      <c r="O11" s="7"/>
    </row>
    <row r="12" spans="1:18" ht="25.5" x14ac:dyDescent="0.25">
      <c r="A12" s="71" t="s">
        <v>70</v>
      </c>
      <c r="B12" s="71" t="s">
        <v>84</v>
      </c>
      <c r="C12" s="71" t="s">
        <v>48</v>
      </c>
      <c r="D12" s="88">
        <v>0</v>
      </c>
      <c r="E12" s="89">
        <v>365400</v>
      </c>
      <c r="F12" s="90">
        <v>45360</v>
      </c>
      <c r="G12" s="89">
        <v>40000</v>
      </c>
      <c r="H12" s="95">
        <v>41</v>
      </c>
      <c r="I12" s="95">
        <v>35</v>
      </c>
      <c r="J12" s="95">
        <v>12</v>
      </c>
      <c r="K12" s="96">
        <v>18.75</v>
      </c>
      <c r="L12" s="96">
        <v>6</v>
      </c>
      <c r="M12" s="102" t="s">
        <v>62</v>
      </c>
      <c r="N12" s="7"/>
      <c r="O12" s="132" t="s">
        <v>33</v>
      </c>
      <c r="P12" s="132"/>
    </row>
    <row r="13" spans="1:18" ht="25.5" x14ac:dyDescent="0.25">
      <c r="A13" s="71" t="s">
        <v>71</v>
      </c>
      <c r="B13" s="71" t="s">
        <v>85</v>
      </c>
      <c r="C13" s="71" t="s">
        <v>57</v>
      </c>
      <c r="D13" s="88">
        <v>0</v>
      </c>
      <c r="E13" s="89">
        <v>375000</v>
      </c>
      <c r="F13" s="90">
        <v>120967</v>
      </c>
      <c r="G13" s="89">
        <v>75000</v>
      </c>
      <c r="H13" s="92">
        <v>85</v>
      </c>
      <c r="I13" s="92">
        <v>83</v>
      </c>
      <c r="J13" s="92">
        <v>28</v>
      </c>
      <c r="K13" s="93">
        <v>40.799999999999997</v>
      </c>
      <c r="L13" s="93">
        <v>2</v>
      </c>
      <c r="M13" s="102" t="s">
        <v>62</v>
      </c>
      <c r="N13" s="7"/>
      <c r="O13" s="132"/>
      <c r="P13" s="132"/>
    </row>
    <row r="14" spans="1:18" ht="51" x14ac:dyDescent="0.25">
      <c r="A14" s="71" t="s">
        <v>72</v>
      </c>
      <c r="B14" s="71" t="s">
        <v>86</v>
      </c>
      <c r="C14" s="71" t="s">
        <v>49</v>
      </c>
      <c r="D14" s="88">
        <v>0</v>
      </c>
      <c r="E14" s="89">
        <v>283000</v>
      </c>
      <c r="F14" s="90">
        <v>37400</v>
      </c>
      <c r="G14" s="89">
        <v>24000</v>
      </c>
      <c r="H14" s="92">
        <v>28</v>
      </c>
      <c r="I14" s="92">
        <v>19</v>
      </c>
      <c r="J14" s="92">
        <v>15</v>
      </c>
      <c r="K14" s="93">
        <v>13.17</v>
      </c>
      <c r="L14" s="93">
        <v>6</v>
      </c>
      <c r="M14" s="102" t="s">
        <v>62</v>
      </c>
      <c r="N14" s="7"/>
      <c r="O14" s="7"/>
    </row>
    <row r="15" spans="1:18" ht="25.5" x14ac:dyDescent="0.25">
      <c r="A15" s="71" t="s">
        <v>73</v>
      </c>
      <c r="B15" s="71" t="s">
        <v>87</v>
      </c>
      <c r="C15" s="71" t="s">
        <v>58</v>
      </c>
      <c r="D15" s="88">
        <v>0</v>
      </c>
      <c r="E15" s="89">
        <v>356000</v>
      </c>
      <c r="F15" s="90">
        <v>100100</v>
      </c>
      <c r="G15" s="89">
        <v>80000</v>
      </c>
      <c r="H15" s="92">
        <v>15</v>
      </c>
      <c r="I15" s="92">
        <v>14</v>
      </c>
      <c r="J15" s="92">
        <v>12</v>
      </c>
      <c r="K15" s="93">
        <v>9.59</v>
      </c>
      <c r="L15" s="93">
        <v>1</v>
      </c>
      <c r="M15" s="102" t="s">
        <v>62</v>
      </c>
      <c r="N15" s="7"/>
      <c r="O15" s="7"/>
    </row>
    <row r="16" spans="1:18" ht="25.5" x14ac:dyDescent="0.25">
      <c r="A16" s="71" t="s">
        <v>74</v>
      </c>
      <c r="B16" s="71" t="s">
        <v>88</v>
      </c>
      <c r="C16" s="71" t="s">
        <v>50</v>
      </c>
      <c r="D16" s="88">
        <v>0</v>
      </c>
      <c r="E16" s="89">
        <v>372000</v>
      </c>
      <c r="F16" s="90">
        <v>125560</v>
      </c>
      <c r="G16" s="89">
        <v>80000</v>
      </c>
      <c r="H16" s="92">
        <v>13</v>
      </c>
      <c r="I16" s="92">
        <v>9</v>
      </c>
      <c r="J16" s="92">
        <v>13</v>
      </c>
      <c r="K16" s="93">
        <v>6.08</v>
      </c>
      <c r="L16" s="93">
        <v>4</v>
      </c>
      <c r="M16" s="102" t="s">
        <v>62</v>
      </c>
      <c r="N16" s="7"/>
      <c r="O16" s="7"/>
    </row>
    <row r="17" spans="1:15" ht="25.5" x14ac:dyDescent="0.25">
      <c r="A17" s="71" t="s">
        <v>75</v>
      </c>
      <c r="B17" s="71" t="s">
        <v>41</v>
      </c>
      <c r="C17" s="71" t="s">
        <v>59</v>
      </c>
      <c r="D17" s="88">
        <v>0</v>
      </c>
      <c r="E17" s="89">
        <v>1500000</v>
      </c>
      <c r="F17" s="90">
        <v>540000</v>
      </c>
      <c r="G17" s="89">
        <v>340000</v>
      </c>
      <c r="H17" s="92">
        <v>45</v>
      </c>
      <c r="I17" s="92">
        <v>30</v>
      </c>
      <c r="J17" s="92">
        <v>42</v>
      </c>
      <c r="K17" s="93">
        <v>19.920000000000002</v>
      </c>
      <c r="L17" s="93">
        <v>15</v>
      </c>
      <c r="M17" s="102" t="s">
        <v>62</v>
      </c>
      <c r="N17" s="7"/>
      <c r="O17" s="7"/>
    </row>
    <row r="18" spans="1:15" ht="25.5" x14ac:dyDescent="0.25">
      <c r="A18" s="71" t="s">
        <v>76</v>
      </c>
      <c r="B18" s="71" t="s">
        <v>42</v>
      </c>
      <c r="C18" s="71" t="s">
        <v>51</v>
      </c>
      <c r="D18" s="88">
        <v>0</v>
      </c>
      <c r="E18" s="89">
        <v>1500000</v>
      </c>
      <c r="F18" s="90">
        <v>480000</v>
      </c>
      <c r="G18" s="89">
        <v>300000</v>
      </c>
      <c r="H18" s="95">
        <v>212</v>
      </c>
      <c r="I18" s="95">
        <v>170</v>
      </c>
      <c r="J18" s="95">
        <v>77</v>
      </c>
      <c r="K18" s="96">
        <v>114</v>
      </c>
      <c r="L18" s="96">
        <v>42</v>
      </c>
      <c r="M18" s="102" t="s">
        <v>62</v>
      </c>
      <c r="N18" s="7"/>
      <c r="O18" s="7"/>
    </row>
    <row r="19" spans="1:15" ht="26.25" thickBot="1" x14ac:dyDescent="0.3">
      <c r="A19" s="117" t="s">
        <v>61</v>
      </c>
      <c r="B19" s="71" t="s">
        <v>43</v>
      </c>
      <c r="C19" s="71" t="s">
        <v>49</v>
      </c>
      <c r="D19" s="89">
        <v>100000</v>
      </c>
      <c r="E19" s="89">
        <v>100000</v>
      </c>
      <c r="F19" s="91">
        <v>34720</v>
      </c>
      <c r="G19" s="89">
        <v>24000</v>
      </c>
      <c r="H19" s="95">
        <v>9</v>
      </c>
      <c r="I19" s="95">
        <v>6</v>
      </c>
      <c r="J19" s="95">
        <v>7</v>
      </c>
      <c r="K19" s="96">
        <v>3</v>
      </c>
      <c r="L19" s="96">
        <v>3</v>
      </c>
      <c r="M19" s="102" t="s">
        <v>62</v>
      </c>
      <c r="N19" s="7"/>
      <c r="O19" s="7"/>
    </row>
    <row r="20" spans="1:15" ht="15.75" thickBot="1" x14ac:dyDescent="0.3">
      <c r="A20" s="97" t="s">
        <v>11</v>
      </c>
      <c r="B20" s="98"/>
      <c r="C20" s="98"/>
      <c r="D20" s="120">
        <f t="shared" ref="D20:E20" si="0">SUM(D5:D19)</f>
        <v>100000</v>
      </c>
      <c r="E20" s="120">
        <f t="shared" si="0"/>
        <v>7123785</v>
      </c>
      <c r="F20" s="121">
        <f t="shared" ref="F20:L20" si="1">SUM(F5:F19)</f>
        <v>2243573</v>
      </c>
      <c r="G20" s="121">
        <f t="shared" si="1"/>
        <v>1565150</v>
      </c>
      <c r="H20" s="122">
        <f t="shared" si="1"/>
        <v>605</v>
      </c>
      <c r="I20" s="122">
        <f t="shared" si="1"/>
        <v>495</v>
      </c>
      <c r="J20" s="122">
        <f t="shared" si="1"/>
        <v>305</v>
      </c>
      <c r="K20" s="123">
        <f t="shared" si="1"/>
        <v>307.483</v>
      </c>
      <c r="L20" s="123">
        <f t="shared" si="1"/>
        <v>107</v>
      </c>
      <c r="M20" s="19"/>
    </row>
    <row r="22" spans="1:15" x14ac:dyDescent="0.25">
      <c r="H22" s="3" t="s">
        <v>23</v>
      </c>
    </row>
    <row r="23" spans="1:15" x14ac:dyDescent="0.25">
      <c r="B23" s="8"/>
    </row>
    <row r="26" spans="1:15" x14ac:dyDescent="0.25">
      <c r="B26" s="4"/>
    </row>
  </sheetData>
  <mergeCells count="2">
    <mergeCell ref="O12:P13"/>
    <mergeCell ref="O7:P8"/>
  </mergeCells>
  <pageMargins left="0.25" right="0.25" top="0.75" bottom="0.75" header="0.3" footer="0.3"/>
  <pageSetup paperSize="9" scale="6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5"/>
  <sheetViews>
    <sheetView topLeftCell="A16" zoomScaleNormal="100" workbookViewId="0">
      <selection activeCell="D45" sqref="D45:O45"/>
    </sheetView>
  </sheetViews>
  <sheetFormatPr defaultColWidth="9.140625" defaultRowHeight="15" x14ac:dyDescent="0.25"/>
  <cols>
    <col min="1" max="1" width="16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16.28515625" style="3" customWidth="1"/>
    <col min="9" max="9" width="16.5703125" style="3" customWidth="1"/>
    <col min="10" max="10" width="15.140625" style="3" customWidth="1"/>
    <col min="11" max="11" width="15.5703125" style="3" customWidth="1"/>
    <col min="12" max="12" width="10.7109375" style="3" customWidth="1"/>
    <col min="13" max="13" width="12.5703125" style="3" customWidth="1"/>
    <col min="14" max="14" width="12.140625" style="3" customWidth="1"/>
    <col min="15" max="15" width="13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91</v>
      </c>
    </row>
    <row r="3" spans="1:16" ht="15.75" thickBot="1" x14ac:dyDescent="0.3"/>
    <row r="4" spans="1:16" ht="15.75" thickBot="1" x14ac:dyDescent="0.3">
      <c r="A4" s="144" t="s">
        <v>10</v>
      </c>
      <c r="B4" s="141" t="s">
        <v>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2"/>
    </row>
    <row r="5" spans="1:16" ht="15.75" thickBot="1" x14ac:dyDescent="0.3">
      <c r="A5" s="145"/>
      <c r="B5" s="141" t="s">
        <v>8</v>
      </c>
      <c r="C5" s="141"/>
      <c r="D5" s="141"/>
      <c r="E5" s="141"/>
      <c r="F5" s="141"/>
      <c r="G5" s="141"/>
      <c r="H5" s="142"/>
      <c r="I5" s="147" t="s">
        <v>30</v>
      </c>
      <c r="J5" s="148"/>
      <c r="K5" s="148"/>
      <c r="L5" s="149"/>
      <c r="M5" s="143" t="s">
        <v>7</v>
      </c>
      <c r="N5" s="142"/>
      <c r="O5" s="16"/>
    </row>
    <row r="6" spans="1:16" ht="60.75" thickBot="1" x14ac:dyDescent="0.3">
      <c r="A6" s="146"/>
      <c r="B6" s="22" t="s">
        <v>14</v>
      </c>
      <c r="C6" s="23" t="s">
        <v>15</v>
      </c>
      <c r="D6" s="23" t="s">
        <v>16</v>
      </c>
      <c r="E6" s="24" t="s">
        <v>31</v>
      </c>
      <c r="F6" s="24" t="s">
        <v>17</v>
      </c>
      <c r="G6" s="24" t="s">
        <v>53</v>
      </c>
      <c r="H6" s="111" t="s">
        <v>28</v>
      </c>
      <c r="I6" s="112" t="s">
        <v>19</v>
      </c>
      <c r="J6" s="24" t="s">
        <v>52</v>
      </c>
      <c r="K6" s="24" t="s">
        <v>20</v>
      </c>
      <c r="L6" s="25" t="s">
        <v>21</v>
      </c>
      <c r="M6" s="24" t="s">
        <v>54</v>
      </c>
      <c r="N6" s="24" t="s">
        <v>18</v>
      </c>
      <c r="O6" s="111" t="s">
        <v>29</v>
      </c>
      <c r="P6" s="54" t="s">
        <v>36</v>
      </c>
    </row>
    <row r="7" spans="1:16" x14ac:dyDescent="0.25">
      <c r="A7" s="99" t="s">
        <v>63</v>
      </c>
      <c r="B7" s="14"/>
      <c r="C7" s="15"/>
      <c r="D7" s="15"/>
      <c r="E7" s="15"/>
      <c r="F7" s="15"/>
      <c r="G7" s="15"/>
      <c r="H7" s="52"/>
      <c r="I7" s="113">
        <v>1</v>
      </c>
      <c r="J7" s="114"/>
      <c r="K7" s="15"/>
      <c r="L7" s="110">
        <v>1.5</v>
      </c>
      <c r="M7" s="73"/>
      <c r="N7" s="72">
        <v>0.5</v>
      </c>
      <c r="O7" s="52"/>
      <c r="P7" s="56"/>
    </row>
    <row r="8" spans="1:16" x14ac:dyDescent="0.25">
      <c r="A8" s="71" t="s">
        <v>64</v>
      </c>
      <c r="B8" s="12">
        <v>2</v>
      </c>
      <c r="C8" s="11"/>
      <c r="D8" s="11">
        <v>1</v>
      </c>
      <c r="E8" s="11"/>
      <c r="F8" s="11"/>
      <c r="G8" s="11"/>
      <c r="H8" s="53"/>
      <c r="I8" s="12"/>
      <c r="J8" s="11"/>
      <c r="K8" s="11"/>
      <c r="L8" s="73"/>
      <c r="M8" s="12"/>
      <c r="N8" s="11"/>
      <c r="O8" s="13"/>
      <c r="P8" s="57"/>
    </row>
    <row r="9" spans="1:16" x14ac:dyDescent="0.25">
      <c r="A9" s="71" t="s">
        <v>65</v>
      </c>
      <c r="B9" s="12">
        <v>0.5</v>
      </c>
      <c r="C9" s="11"/>
      <c r="D9" s="11">
        <v>1</v>
      </c>
      <c r="E9" s="11"/>
      <c r="F9" s="11"/>
      <c r="G9" s="11">
        <v>0.5</v>
      </c>
      <c r="H9" s="53"/>
      <c r="I9" s="12">
        <v>4.5</v>
      </c>
      <c r="J9" s="11"/>
      <c r="K9" s="11"/>
      <c r="L9" s="115">
        <v>1.5</v>
      </c>
      <c r="M9" s="11"/>
      <c r="N9" s="11">
        <v>1.5</v>
      </c>
      <c r="O9" s="53"/>
      <c r="P9" s="57"/>
    </row>
    <row r="10" spans="1:16" x14ac:dyDescent="0.25">
      <c r="A10" s="71" t="s">
        <v>66</v>
      </c>
      <c r="B10" s="74">
        <v>1</v>
      </c>
      <c r="C10" s="76"/>
      <c r="D10" s="76">
        <v>2</v>
      </c>
      <c r="E10" s="11"/>
      <c r="F10" s="76"/>
      <c r="G10" s="76"/>
      <c r="H10" s="104"/>
      <c r="I10" s="74">
        <v>5.5</v>
      </c>
      <c r="J10" s="76">
        <v>2.5</v>
      </c>
      <c r="K10" s="76"/>
      <c r="L10" s="116">
        <v>3</v>
      </c>
      <c r="M10" s="75">
        <v>1</v>
      </c>
      <c r="N10" s="11"/>
      <c r="O10" s="53"/>
      <c r="P10" s="57"/>
    </row>
    <row r="11" spans="1:16" x14ac:dyDescent="0.25">
      <c r="A11" s="71" t="s">
        <v>67</v>
      </c>
      <c r="B11" s="12"/>
      <c r="C11" s="11"/>
      <c r="D11" s="11"/>
      <c r="E11" s="11"/>
      <c r="F11" s="11"/>
      <c r="G11" s="11">
        <v>2</v>
      </c>
      <c r="H11" s="53"/>
      <c r="I11" s="12"/>
      <c r="J11" s="75"/>
      <c r="K11" s="11"/>
      <c r="L11" s="13"/>
      <c r="M11" s="11"/>
      <c r="N11" s="11"/>
      <c r="O11" s="53"/>
      <c r="P11" s="57"/>
    </row>
    <row r="12" spans="1:16" x14ac:dyDescent="0.25">
      <c r="A12" s="71" t="s">
        <v>68</v>
      </c>
      <c r="B12" s="12">
        <v>1</v>
      </c>
      <c r="C12" s="11"/>
      <c r="D12" s="11">
        <v>4</v>
      </c>
      <c r="E12" s="11"/>
      <c r="F12" s="11"/>
      <c r="G12" s="11"/>
      <c r="H12" s="53"/>
      <c r="I12" s="12"/>
      <c r="J12" s="75"/>
      <c r="K12" s="11"/>
      <c r="L12" s="13"/>
      <c r="M12" s="11"/>
      <c r="N12" s="11">
        <v>2</v>
      </c>
      <c r="O12" s="53"/>
      <c r="P12" s="57"/>
    </row>
    <row r="13" spans="1:16" x14ac:dyDescent="0.25">
      <c r="A13" s="71" t="s">
        <v>69</v>
      </c>
      <c r="B13" s="12"/>
      <c r="C13" s="11"/>
      <c r="D13" s="11"/>
      <c r="E13" s="11"/>
      <c r="F13" s="11"/>
      <c r="G13" s="11"/>
      <c r="H13" s="53"/>
      <c r="I13" s="12"/>
      <c r="J13" s="75"/>
      <c r="K13" s="11"/>
      <c r="L13" s="13"/>
      <c r="M13" s="11"/>
      <c r="N13" s="11">
        <v>5</v>
      </c>
      <c r="O13" s="53"/>
      <c r="P13" s="57"/>
    </row>
    <row r="14" spans="1:16" x14ac:dyDescent="0.25">
      <c r="A14" s="71" t="s">
        <v>70</v>
      </c>
      <c r="B14" s="12">
        <v>1</v>
      </c>
      <c r="C14" s="11">
        <v>1</v>
      </c>
      <c r="D14" s="11">
        <v>1</v>
      </c>
      <c r="E14" s="11"/>
      <c r="F14" s="11"/>
      <c r="G14" s="11">
        <v>1.5</v>
      </c>
      <c r="H14" s="53"/>
      <c r="I14" s="12">
        <v>2.5</v>
      </c>
      <c r="J14" s="75"/>
      <c r="K14" s="11"/>
      <c r="L14" s="13"/>
      <c r="M14" s="11"/>
      <c r="N14" s="11">
        <v>9</v>
      </c>
      <c r="O14" s="53"/>
      <c r="P14" s="57"/>
    </row>
    <row r="15" spans="1:16" x14ac:dyDescent="0.25">
      <c r="A15" s="71" t="s">
        <v>71</v>
      </c>
      <c r="B15" s="12"/>
      <c r="C15" s="11">
        <v>0.5</v>
      </c>
      <c r="D15" s="11">
        <v>0.5</v>
      </c>
      <c r="E15" s="11"/>
      <c r="F15" s="11"/>
      <c r="G15" s="11">
        <v>0.5</v>
      </c>
      <c r="H15" s="53"/>
      <c r="I15" s="12">
        <v>1</v>
      </c>
      <c r="J15" s="75"/>
      <c r="K15" s="11">
        <v>0.5</v>
      </c>
      <c r="L15" s="13"/>
      <c r="M15" s="11"/>
      <c r="N15" s="11">
        <v>17</v>
      </c>
      <c r="O15" s="53"/>
      <c r="P15" s="57"/>
    </row>
    <row r="16" spans="1:16" x14ac:dyDescent="0.25">
      <c r="A16" s="71" t="s">
        <v>72</v>
      </c>
      <c r="B16" s="12"/>
      <c r="C16" s="11"/>
      <c r="D16" s="11"/>
      <c r="E16" s="11"/>
      <c r="F16" s="11"/>
      <c r="G16" s="11">
        <v>3</v>
      </c>
      <c r="H16" s="53"/>
      <c r="I16" s="12">
        <v>1</v>
      </c>
      <c r="J16" s="75"/>
      <c r="K16" s="11"/>
      <c r="L16" s="13"/>
      <c r="M16" s="11"/>
      <c r="N16" s="11">
        <v>2</v>
      </c>
      <c r="O16" s="53"/>
      <c r="P16" s="57"/>
    </row>
    <row r="17" spans="1:16" x14ac:dyDescent="0.25">
      <c r="A17" s="71" t="s">
        <v>73</v>
      </c>
      <c r="B17" s="12"/>
      <c r="C17" s="11"/>
      <c r="D17" s="11"/>
      <c r="E17" s="11"/>
      <c r="F17" s="11"/>
      <c r="G17" s="11"/>
      <c r="H17" s="53"/>
      <c r="I17" s="12">
        <v>1.5</v>
      </c>
      <c r="J17" s="75"/>
      <c r="K17" s="11"/>
      <c r="L17" s="13"/>
      <c r="M17" s="11"/>
      <c r="N17" s="11">
        <v>4</v>
      </c>
      <c r="O17" s="53"/>
      <c r="P17" s="57"/>
    </row>
    <row r="18" spans="1:16" x14ac:dyDescent="0.25">
      <c r="A18" s="71" t="s">
        <v>74</v>
      </c>
      <c r="B18" s="12"/>
      <c r="C18" s="11">
        <v>0.5</v>
      </c>
      <c r="D18" s="11"/>
      <c r="E18" s="11"/>
      <c r="F18" s="11"/>
      <c r="G18" s="11"/>
      <c r="H18" s="53"/>
      <c r="I18" s="12"/>
      <c r="J18" s="75"/>
      <c r="K18" s="11"/>
      <c r="L18" s="13"/>
      <c r="M18" s="11"/>
      <c r="N18" s="11">
        <v>3</v>
      </c>
      <c r="O18" s="53"/>
      <c r="P18" s="57"/>
    </row>
    <row r="19" spans="1:16" x14ac:dyDescent="0.25">
      <c r="A19" s="71" t="s">
        <v>75</v>
      </c>
      <c r="B19" s="12"/>
      <c r="C19" s="11">
        <v>2.5</v>
      </c>
      <c r="D19" s="11">
        <v>5</v>
      </c>
      <c r="E19" s="11"/>
      <c r="F19" s="11"/>
      <c r="G19" s="11">
        <v>4</v>
      </c>
      <c r="H19" s="53"/>
      <c r="I19" s="12">
        <v>9.5</v>
      </c>
      <c r="J19" s="75"/>
      <c r="K19" s="11"/>
      <c r="L19" s="13">
        <v>2</v>
      </c>
      <c r="M19" s="11"/>
      <c r="N19" s="11">
        <v>7</v>
      </c>
      <c r="O19" s="53"/>
      <c r="P19" s="57"/>
    </row>
    <row r="20" spans="1:16" x14ac:dyDescent="0.25">
      <c r="A20" s="71" t="s">
        <v>76</v>
      </c>
      <c r="B20" s="78">
        <v>0.5</v>
      </c>
      <c r="C20" s="79">
        <v>1.5</v>
      </c>
      <c r="D20" s="79">
        <v>3.5</v>
      </c>
      <c r="E20" s="11"/>
      <c r="F20" s="79"/>
      <c r="G20" s="79">
        <v>1.5</v>
      </c>
      <c r="H20" s="81"/>
      <c r="I20" s="78">
        <v>6.5</v>
      </c>
      <c r="J20" s="103">
        <v>0.5</v>
      </c>
      <c r="K20" s="79">
        <v>0.5</v>
      </c>
      <c r="L20" s="80">
        <v>3</v>
      </c>
      <c r="M20" s="79"/>
      <c r="N20" s="79">
        <v>20</v>
      </c>
      <c r="O20" s="81"/>
      <c r="P20" s="57"/>
    </row>
    <row r="21" spans="1:16" ht="15.75" thickBot="1" x14ac:dyDescent="0.3">
      <c r="A21" s="117" t="s">
        <v>61</v>
      </c>
      <c r="B21" s="105"/>
      <c r="C21" s="106"/>
      <c r="D21" s="106"/>
      <c r="E21" s="106"/>
      <c r="F21" s="106"/>
      <c r="G21" s="106"/>
      <c r="H21" s="107"/>
      <c r="I21" s="105">
        <v>0</v>
      </c>
      <c r="J21" s="108">
        <v>0</v>
      </c>
      <c r="K21" s="106">
        <v>0</v>
      </c>
      <c r="L21" s="109">
        <v>1</v>
      </c>
      <c r="M21" s="106">
        <v>0</v>
      </c>
      <c r="N21" s="106">
        <v>0</v>
      </c>
      <c r="O21" s="107">
        <v>0</v>
      </c>
      <c r="P21" s="57"/>
    </row>
    <row r="22" spans="1:16" ht="15.75" thickBot="1" x14ac:dyDescent="0.3">
      <c r="A22" s="26" t="s">
        <v>11</v>
      </c>
      <c r="B22" s="124">
        <f>SUM(B7:B21)</f>
        <v>6</v>
      </c>
      <c r="C22" s="125">
        <f>SUM(C7:C21)</f>
        <v>6</v>
      </c>
      <c r="D22" s="125">
        <f t="shared" ref="D22" si="0">SUM(D7:D21)</f>
        <v>18</v>
      </c>
      <c r="E22" s="125">
        <f t="shared" ref="E22:O22" si="1">SUM(E7:E21)</f>
        <v>0</v>
      </c>
      <c r="F22" s="125">
        <f t="shared" si="1"/>
        <v>0</v>
      </c>
      <c r="G22" s="125">
        <f t="shared" si="1"/>
        <v>13</v>
      </c>
      <c r="H22" s="126">
        <f t="shared" si="1"/>
        <v>0</v>
      </c>
      <c r="I22" s="124">
        <f t="shared" si="1"/>
        <v>33</v>
      </c>
      <c r="J22" s="127">
        <f t="shared" si="1"/>
        <v>3</v>
      </c>
      <c r="K22" s="125">
        <f t="shared" si="1"/>
        <v>1</v>
      </c>
      <c r="L22" s="128">
        <f t="shared" si="1"/>
        <v>12</v>
      </c>
      <c r="M22" s="124">
        <f t="shared" si="1"/>
        <v>1</v>
      </c>
      <c r="N22" s="125">
        <f t="shared" si="1"/>
        <v>71</v>
      </c>
      <c r="O22" s="128">
        <f t="shared" si="1"/>
        <v>0</v>
      </c>
      <c r="P22" s="55"/>
    </row>
    <row r="24" spans="1:16" s="9" customFormat="1" ht="36.950000000000003" customHeight="1" x14ac:dyDescent="0.25"/>
    <row r="25" spans="1:16" ht="15.75" x14ac:dyDescent="0.25">
      <c r="A25" s="58" t="s">
        <v>37</v>
      </c>
    </row>
    <row r="26" spans="1:16" ht="15.75" thickBot="1" x14ac:dyDescent="0.3">
      <c r="A26" s="3" t="s">
        <v>90</v>
      </c>
    </row>
    <row r="27" spans="1:16" ht="15.75" thickBot="1" x14ac:dyDescent="0.3">
      <c r="A27" s="133" t="s">
        <v>0</v>
      </c>
      <c r="B27" s="136" t="s">
        <v>9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8"/>
    </row>
    <row r="28" spans="1:16" ht="15.75" thickBot="1" x14ac:dyDescent="0.3">
      <c r="A28" s="134"/>
      <c r="B28" s="136" t="s">
        <v>8</v>
      </c>
      <c r="C28" s="137"/>
      <c r="D28" s="137"/>
      <c r="E28" s="137"/>
      <c r="F28" s="137"/>
      <c r="G28" s="137"/>
      <c r="H28" s="138"/>
      <c r="I28" s="139" t="s">
        <v>30</v>
      </c>
      <c r="J28" s="139"/>
      <c r="K28" s="139"/>
      <c r="L28" s="140"/>
      <c r="M28" s="136" t="s">
        <v>7</v>
      </c>
      <c r="N28" s="138"/>
      <c r="O28" s="28"/>
    </row>
    <row r="29" spans="1:16" ht="48.75" thickBot="1" x14ac:dyDescent="0.3">
      <c r="A29" s="135"/>
      <c r="B29" s="29" t="s">
        <v>14</v>
      </c>
      <c r="C29" s="30" t="s">
        <v>15</v>
      </c>
      <c r="D29" s="30" t="s">
        <v>16</v>
      </c>
      <c r="E29" s="31" t="s">
        <v>31</v>
      </c>
      <c r="F29" s="31" t="s">
        <v>17</v>
      </c>
      <c r="G29" s="31" t="s">
        <v>34</v>
      </c>
      <c r="H29" s="32" t="s">
        <v>28</v>
      </c>
      <c r="I29" s="33" t="s">
        <v>19</v>
      </c>
      <c r="J29" s="31" t="s">
        <v>35</v>
      </c>
      <c r="K29" s="31" t="s">
        <v>20</v>
      </c>
      <c r="L29" s="34" t="s">
        <v>21</v>
      </c>
      <c r="M29" s="31" t="s">
        <v>54</v>
      </c>
      <c r="N29" s="31" t="s">
        <v>18</v>
      </c>
      <c r="O29" s="32" t="s">
        <v>29</v>
      </c>
    </row>
    <row r="30" spans="1:16" x14ac:dyDescent="0.25">
      <c r="A30" s="99" t="s">
        <v>63</v>
      </c>
      <c r="B30" s="35"/>
      <c r="C30" s="36"/>
      <c r="D30" s="37"/>
      <c r="E30" s="36"/>
      <c r="F30" s="36"/>
      <c r="G30" s="36"/>
      <c r="H30" s="38"/>
      <c r="I30" s="39"/>
      <c r="J30" s="36"/>
      <c r="K30" s="36"/>
      <c r="L30" s="38"/>
      <c r="M30" s="36"/>
      <c r="N30" s="36"/>
      <c r="O30" s="38"/>
    </row>
    <row r="31" spans="1:16" x14ac:dyDescent="0.25">
      <c r="A31" s="71" t="s">
        <v>64</v>
      </c>
      <c r="B31" s="40">
        <v>1</v>
      </c>
      <c r="C31" s="41"/>
      <c r="D31" s="42"/>
      <c r="E31" s="41"/>
      <c r="F31" s="41"/>
      <c r="G31" s="41"/>
      <c r="H31" s="43"/>
      <c r="I31" s="44"/>
      <c r="J31" s="41"/>
      <c r="K31" s="41"/>
      <c r="L31" s="43"/>
      <c r="M31" s="45"/>
      <c r="N31" s="45"/>
      <c r="O31" s="43"/>
    </row>
    <row r="32" spans="1:16" s="82" customFormat="1" x14ac:dyDescent="0.25">
      <c r="A32" s="71" t="s">
        <v>65</v>
      </c>
      <c r="B32" s="40">
        <v>0.5</v>
      </c>
      <c r="C32" s="45"/>
      <c r="D32" s="41"/>
      <c r="E32" s="41"/>
      <c r="F32" s="41">
        <v>0.5</v>
      </c>
      <c r="G32" s="46">
        <v>2.5</v>
      </c>
      <c r="H32" s="43"/>
      <c r="I32" s="44"/>
      <c r="J32" s="41"/>
      <c r="K32" s="41"/>
      <c r="L32" s="43"/>
      <c r="M32" s="45">
        <v>3</v>
      </c>
      <c r="N32" s="45"/>
      <c r="O32" s="43"/>
    </row>
    <row r="33" spans="1:15" x14ac:dyDescent="0.25">
      <c r="A33" s="71" t="s">
        <v>66</v>
      </c>
      <c r="B33" s="47">
        <v>1</v>
      </c>
      <c r="C33" s="48"/>
      <c r="D33" s="48">
        <v>1</v>
      </c>
      <c r="E33" s="41"/>
      <c r="F33" s="41"/>
      <c r="G33" s="41">
        <v>4</v>
      </c>
      <c r="H33" s="43"/>
      <c r="I33" s="44"/>
      <c r="J33" s="46"/>
      <c r="K33" s="41"/>
      <c r="L33" s="43"/>
      <c r="M33" s="41"/>
      <c r="N33" s="41"/>
      <c r="O33" s="43"/>
    </row>
    <row r="34" spans="1:15" x14ac:dyDescent="0.25">
      <c r="A34" s="71" t="s">
        <v>67</v>
      </c>
      <c r="B34" s="40"/>
      <c r="C34" s="41"/>
      <c r="D34" s="41"/>
      <c r="E34" s="41"/>
      <c r="F34" s="41"/>
      <c r="G34" s="41"/>
      <c r="H34" s="43"/>
      <c r="I34" s="44"/>
      <c r="J34" s="41"/>
      <c r="K34" s="41"/>
      <c r="L34" s="43"/>
      <c r="M34" s="41"/>
      <c r="N34" s="46"/>
      <c r="O34" s="43"/>
    </row>
    <row r="35" spans="1:15" x14ac:dyDescent="0.25">
      <c r="A35" s="71" t="s">
        <v>68</v>
      </c>
      <c r="B35" s="40"/>
      <c r="C35" s="41"/>
      <c r="D35" s="49"/>
      <c r="E35" s="41"/>
      <c r="F35" s="41"/>
      <c r="G35" s="41">
        <v>3.5</v>
      </c>
      <c r="H35" s="43"/>
      <c r="I35" s="44"/>
      <c r="J35" s="41"/>
      <c r="K35" s="45"/>
      <c r="L35" s="43"/>
      <c r="M35" s="41"/>
      <c r="N35" s="46"/>
      <c r="O35" s="43"/>
    </row>
    <row r="36" spans="1:15" x14ac:dyDescent="0.25">
      <c r="A36" s="71" t="s">
        <v>69</v>
      </c>
      <c r="B36" s="40">
        <v>1</v>
      </c>
      <c r="C36" s="41"/>
      <c r="D36" s="49">
        <v>1</v>
      </c>
      <c r="E36" s="41"/>
      <c r="F36" s="41"/>
      <c r="G36" s="41">
        <v>10</v>
      </c>
      <c r="H36" s="43"/>
      <c r="I36" s="44"/>
      <c r="J36" s="41"/>
      <c r="K36" s="45"/>
      <c r="L36" s="43"/>
      <c r="M36" s="41"/>
      <c r="N36" s="46"/>
      <c r="O36" s="43"/>
    </row>
    <row r="37" spans="1:15" x14ac:dyDescent="0.25">
      <c r="A37" s="71" t="s">
        <v>70</v>
      </c>
      <c r="B37" s="40">
        <v>2</v>
      </c>
      <c r="C37" s="41"/>
      <c r="D37" s="41"/>
      <c r="E37" s="41"/>
      <c r="F37" s="41"/>
      <c r="G37" s="41"/>
      <c r="H37" s="43"/>
      <c r="I37" s="44"/>
      <c r="J37" s="41"/>
      <c r="K37" s="41"/>
      <c r="L37" s="43"/>
      <c r="M37" s="41"/>
      <c r="N37" s="41"/>
      <c r="O37" s="43"/>
    </row>
    <row r="38" spans="1:15" x14ac:dyDescent="0.25">
      <c r="A38" s="71" t="s">
        <v>71</v>
      </c>
      <c r="B38" s="40"/>
      <c r="C38" s="41"/>
      <c r="D38" s="41"/>
      <c r="E38" s="41"/>
      <c r="F38" s="41"/>
      <c r="G38" s="41">
        <v>2.5</v>
      </c>
      <c r="H38" s="43"/>
      <c r="I38" s="44"/>
      <c r="J38" s="41"/>
      <c r="K38" s="41"/>
      <c r="L38" s="43"/>
      <c r="M38" s="41"/>
      <c r="N38" s="41"/>
      <c r="O38" s="43"/>
    </row>
    <row r="39" spans="1:15" x14ac:dyDescent="0.25">
      <c r="A39" s="71" t="s">
        <v>72</v>
      </c>
      <c r="B39" s="40"/>
      <c r="C39" s="41"/>
      <c r="D39" s="41">
        <v>1</v>
      </c>
      <c r="E39" s="41"/>
      <c r="F39" s="41">
        <v>0.5</v>
      </c>
      <c r="G39" s="41">
        <v>1.5</v>
      </c>
      <c r="H39" s="43"/>
      <c r="I39" s="44"/>
      <c r="J39" s="41"/>
      <c r="K39" s="41"/>
      <c r="L39" s="43"/>
      <c r="M39" s="41"/>
      <c r="N39" s="41"/>
      <c r="O39" s="43"/>
    </row>
    <row r="40" spans="1:15" x14ac:dyDescent="0.25">
      <c r="A40" s="119" t="s">
        <v>73</v>
      </c>
      <c r="B40" s="77"/>
      <c r="C40" s="41"/>
      <c r="D40" s="41"/>
      <c r="E40" s="41"/>
      <c r="F40" s="41"/>
      <c r="G40" s="41">
        <v>1</v>
      </c>
      <c r="H40" s="43"/>
      <c r="I40" s="44"/>
      <c r="J40" s="41"/>
      <c r="K40" s="41"/>
      <c r="L40" s="43"/>
      <c r="M40" s="77"/>
      <c r="N40" s="41"/>
      <c r="O40" s="43"/>
    </row>
    <row r="41" spans="1:15" x14ac:dyDescent="0.25">
      <c r="A41" s="71" t="s">
        <v>74</v>
      </c>
      <c r="B41" s="40">
        <v>1</v>
      </c>
      <c r="C41" s="41"/>
      <c r="D41" s="41"/>
      <c r="E41" s="41">
        <v>1</v>
      </c>
      <c r="F41" s="41"/>
      <c r="G41" s="41">
        <v>1.5</v>
      </c>
      <c r="H41" s="43"/>
      <c r="I41" s="44"/>
      <c r="J41" s="41"/>
      <c r="K41" s="41"/>
      <c r="L41" s="43"/>
      <c r="M41" s="41"/>
      <c r="N41" s="41">
        <v>3</v>
      </c>
      <c r="O41" s="43"/>
    </row>
    <row r="42" spans="1:15" x14ac:dyDescent="0.25">
      <c r="A42" s="71" t="s">
        <v>75</v>
      </c>
      <c r="B42" s="40"/>
      <c r="C42" s="41"/>
      <c r="D42" s="41"/>
      <c r="E42" s="41"/>
      <c r="F42" s="41"/>
      <c r="G42" s="41">
        <v>18.5</v>
      </c>
      <c r="H42" s="43"/>
      <c r="I42" s="44"/>
      <c r="J42" s="41"/>
      <c r="K42" s="41">
        <v>1</v>
      </c>
      <c r="L42" s="43"/>
      <c r="M42" s="41"/>
      <c r="N42" s="41"/>
      <c r="O42" s="43"/>
    </row>
    <row r="43" spans="1:15" x14ac:dyDescent="0.25">
      <c r="A43" s="71" t="s">
        <v>76</v>
      </c>
      <c r="B43" s="40">
        <v>1.5</v>
      </c>
      <c r="C43" s="41"/>
      <c r="D43" s="41"/>
      <c r="E43" s="41"/>
      <c r="F43" s="41">
        <v>1</v>
      </c>
      <c r="G43" s="41">
        <v>12</v>
      </c>
      <c r="H43" s="43"/>
      <c r="I43" s="44"/>
      <c r="J43" s="41"/>
      <c r="K43" s="41"/>
      <c r="L43" s="43"/>
      <c r="M43" s="41"/>
      <c r="N43" s="41"/>
      <c r="O43" s="43"/>
    </row>
    <row r="44" spans="1:15" ht="15.75" thickBot="1" x14ac:dyDescent="0.3">
      <c r="A44" s="117" t="s">
        <v>61</v>
      </c>
      <c r="B44" s="40"/>
      <c r="C44" s="41"/>
      <c r="D44" s="41"/>
      <c r="E44" s="41"/>
      <c r="F44" s="41"/>
      <c r="G44" s="41"/>
      <c r="H44" s="43"/>
      <c r="I44" s="44"/>
      <c r="J44" s="41"/>
      <c r="K44" s="41"/>
      <c r="L44" s="43"/>
      <c r="M44" s="41"/>
      <c r="N44" s="41"/>
      <c r="O44" s="43"/>
    </row>
    <row r="45" spans="1:15" ht="15.75" thickBot="1" x14ac:dyDescent="0.3">
      <c r="A45" s="50" t="s">
        <v>11</v>
      </c>
      <c r="B45" s="131">
        <f t="shared" ref="B45:O45" si="2">SUM(B30:B44)</f>
        <v>8</v>
      </c>
      <c r="C45" s="129">
        <f t="shared" si="2"/>
        <v>0</v>
      </c>
      <c r="D45" s="129">
        <f t="shared" si="2"/>
        <v>3</v>
      </c>
      <c r="E45" s="129">
        <f t="shared" si="2"/>
        <v>1</v>
      </c>
      <c r="F45" s="129">
        <f t="shared" si="2"/>
        <v>2</v>
      </c>
      <c r="G45" s="129">
        <f t="shared" si="2"/>
        <v>57</v>
      </c>
      <c r="H45" s="130">
        <f t="shared" si="2"/>
        <v>0</v>
      </c>
      <c r="I45" s="131">
        <f t="shared" si="2"/>
        <v>0</v>
      </c>
      <c r="J45" s="129">
        <f t="shared" si="2"/>
        <v>0</v>
      </c>
      <c r="K45" s="129">
        <f t="shared" si="2"/>
        <v>1</v>
      </c>
      <c r="L45" s="130">
        <f t="shared" si="2"/>
        <v>0</v>
      </c>
      <c r="M45" s="131">
        <f t="shared" si="2"/>
        <v>3</v>
      </c>
      <c r="N45" s="129">
        <f t="shared" si="2"/>
        <v>3</v>
      </c>
      <c r="O45" s="129">
        <f t="shared" si="2"/>
        <v>0</v>
      </c>
    </row>
  </sheetData>
  <mergeCells count="10">
    <mergeCell ref="B4:O4"/>
    <mergeCell ref="M5:N5"/>
    <mergeCell ref="A4:A6"/>
    <mergeCell ref="B5:H5"/>
    <mergeCell ref="I5:L5"/>
    <mergeCell ref="A27:A29"/>
    <mergeCell ref="B27:O27"/>
    <mergeCell ref="B28:H28"/>
    <mergeCell ref="I28:L28"/>
    <mergeCell ref="M28:N28"/>
  </mergeCells>
  <pageMargins left="0.23622047244094491" right="0.23622047244094491" top="0.15748031496062992" bottom="0.15748031496062992" header="0.31496062992125984" footer="0.31496062992125984"/>
  <pageSetup paperSize="9" scale="5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>
      <selection activeCell="E2" sqref="E2:F2"/>
    </sheetView>
  </sheetViews>
  <sheetFormatPr defaultRowHeight="15" x14ac:dyDescent="0.25"/>
  <cols>
    <col min="1" max="1" width="11.5703125" customWidth="1"/>
    <col min="2" max="2" width="37.28515625" customWidth="1"/>
    <col min="3" max="3" width="24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51" t="s">
        <v>2</v>
      </c>
      <c r="D1" s="59" t="s">
        <v>3</v>
      </c>
      <c r="E1" s="152" t="s">
        <v>39</v>
      </c>
      <c r="F1" s="153"/>
    </row>
    <row r="2" spans="1:6" ht="346.9" customHeight="1" thickBot="1" x14ac:dyDescent="0.3">
      <c r="A2" s="71" t="s">
        <v>61</v>
      </c>
      <c r="B2" s="71" t="s">
        <v>43</v>
      </c>
      <c r="C2" s="71" t="s">
        <v>49</v>
      </c>
      <c r="D2" s="62">
        <v>100000</v>
      </c>
      <c r="E2" s="154" t="s">
        <v>94</v>
      </c>
      <c r="F2" s="155"/>
    </row>
    <row r="3" spans="1:6" ht="15.75" thickBot="1" x14ac:dyDescent="0.3">
      <c r="A3" s="60"/>
      <c r="B3" s="61"/>
      <c r="C3" s="61"/>
      <c r="D3" s="62"/>
      <c r="E3" s="150"/>
      <c r="F3" s="151"/>
    </row>
    <row r="4" spans="1:6" ht="15.75" thickBot="1" x14ac:dyDescent="0.3">
      <c r="A4" s="20"/>
      <c r="B4" s="21"/>
      <c r="C4" s="21"/>
      <c r="D4" s="10"/>
      <c r="E4" s="150"/>
      <c r="F4" s="151"/>
    </row>
    <row r="5" spans="1:6" ht="15.75" thickBot="1" x14ac:dyDescent="0.3">
      <c r="A5" s="60"/>
      <c r="B5" s="61"/>
      <c r="C5" s="61"/>
      <c r="D5" s="62"/>
      <c r="E5" s="150"/>
      <c r="F5" s="151"/>
    </row>
    <row r="6" spans="1:6" ht="15.75" thickBot="1" x14ac:dyDescent="0.3">
      <c r="A6" s="63"/>
      <c r="B6" s="61"/>
      <c r="C6" s="61"/>
      <c r="D6" s="64"/>
      <c r="E6" s="150"/>
      <c r="F6" s="151"/>
    </row>
    <row r="7" spans="1:6" ht="15.75" thickBot="1" x14ac:dyDescent="0.3">
      <c r="A7" s="65" t="s">
        <v>38</v>
      </c>
      <c r="B7" s="66"/>
      <c r="C7" s="67"/>
      <c r="D7" s="68">
        <f>SUM(D2:D6)</f>
        <v>100000</v>
      </c>
      <c r="E7" s="69"/>
      <c r="F7" s="70"/>
    </row>
    <row r="9" spans="1:6" x14ac:dyDescent="0.25">
      <c r="A9" s="118" t="s">
        <v>92</v>
      </c>
    </row>
    <row r="10" spans="1:6" x14ac:dyDescent="0.25">
      <c r="A10" s="118" t="s">
        <v>93</v>
      </c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2016-01-29T10:36:42Z</cp:lastPrinted>
  <dcterms:created xsi:type="dcterms:W3CDTF">2011-01-12T08:08:50Z</dcterms:created>
  <dcterms:modified xsi:type="dcterms:W3CDTF">2018-02-14T08:15:33Z</dcterms:modified>
</cp:coreProperties>
</file>