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176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H13" i="1" l="1"/>
  <c r="E13" i="1" l="1"/>
  <c r="F13" i="1"/>
  <c r="G13" i="1"/>
  <c r="I13" i="1"/>
  <c r="J13" i="1"/>
  <c r="L13" i="1" l="1"/>
  <c r="H18" i="5"/>
  <c r="C37" i="5"/>
  <c r="C18" i="5"/>
  <c r="K13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D13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</calcChain>
</file>

<file path=xl/sharedStrings.xml><?xml version="1.0" encoding="utf-8"?>
<sst xmlns="http://schemas.openxmlformats.org/spreadsheetml/2006/main" count="122" uniqueCount="76">
  <si>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</si>
  <si>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</si>
  <si>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</si>
  <si>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</si>
  <si>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</si>
  <si>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</si>
  <si>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</si>
  <si>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</si>
  <si>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</si>
  <si>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</si>
  <si>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</si>
  <si>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</si>
  <si>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</si>
  <si>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</si>
  <si>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</si>
  <si>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</si>
  <si>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</si>
  <si>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</si>
  <si>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</si>
  <si>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</si>
  <si>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</si>
  <si>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</si>
  <si>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</si>
  <si>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</si>
  <si>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</si>
  <si>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</si>
  <si>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</si>
  <si>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</si>
  <si>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</si>
  <si>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</si>
  <si>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</si>
  <si>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</si>
  <si>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</si>
  <si>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</si>
  <si>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</si>
  <si>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</si>
  <si>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</si>
  <si>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</si>
  <si>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</si>
  <si>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</si>
  <si>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</si>
  <si>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</si>
  <si>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</si>
  <si>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</si>
  <si>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</si>
  <si>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</si>
  <si>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</si>
  <si>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</si>
  <si>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</si>
  <si>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</si>
  <si>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SP2017/127</t>
  </si>
  <si>
    <t>SP2017/124</t>
  </si>
  <si>
    <t>SP2017/95</t>
  </si>
  <si>
    <t>SP2017/93</t>
  </si>
  <si>
    <t>SP2017/87</t>
  </si>
  <si>
    <t>SP2017/88</t>
  </si>
  <si>
    <t>SP2017/51</t>
  </si>
  <si>
    <t>SP2017/140</t>
  </si>
  <si>
    <t>Ing. Ladislav Jánošík, Ph.D.</t>
  </si>
  <si>
    <t xml:space="preserve">Bezpečná jízda požární techniky k zásahu </t>
  </si>
  <si>
    <t xml:space="preserve">Hodnocení souvztažností vybraných sektorů v systému kritické infrastruktury </t>
  </si>
  <si>
    <t xml:space="preserve">Analýza rizík pomocou kombinácie analytických a štatistických metód </t>
  </si>
  <si>
    <t xml:space="preserve">Využití nástrojů Control Banding pro management zdravotních rizik nanomateriálů v pojišťovnictví </t>
  </si>
  <si>
    <t xml:space="preserve">Příprava nových nanomateriálů na bázi uhlíku a jejich modifikací na kompozity nanokovů pomocí nových cest a monitorování vztahu nanomateriálů k ŽP </t>
  </si>
  <si>
    <t xml:space="preserve">NÁVRH ZAŘÍZENÍ PRO SNÍŽENÍ KONCENTRACE ULTRAJEMNÝCH ČÁSTIC V DÝCHACÍ ZÓNĚ PRACOVNÍKA PŘI FORMULACI SMĚSI </t>
  </si>
  <si>
    <t xml:space="preserve">Monitorování koncentrace oxidů uhlíku v Laboratoři spektroskopie </t>
  </si>
  <si>
    <t>Návrh (vytvoření) kategorizace zdrojů umožňující zvládání mimořádných událostí ke vztahu ke komunitě</t>
  </si>
  <si>
    <t>Ing. Veronika Brabcová</t>
  </si>
  <si>
    <t>Ing. Radka Přichystalová, Ph.D.</t>
  </si>
  <si>
    <t>Ing. Petra Roupcová</t>
  </si>
  <si>
    <t>Ing. Mgr. Táňa Brzicová</t>
  </si>
  <si>
    <t>Ing. Václav Válek</t>
  </si>
  <si>
    <t>Ing. Eliška Kristlová</t>
  </si>
  <si>
    <t>Fakulta bezpečnostního inženýrství</t>
  </si>
  <si>
    <t>Ing. Vladimíra Osadská Pospíšil)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</si>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</sst>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5" fillId="0" borderId="0"/>
    <xf numFmtId="0" fontId="7" fillId="0" borderId="0"/>
    <xf numFmtId="0" fontId="7" fillId="0" borderId="0"/>
    <xf numFmtId="0" fontId="17" fillId="0" borderId="0"/>
    <xf numFmtId="0" fontId="18" fillId="7" borderId="0"/>
    <xf numFmtId="0" fontId="19" fillId="8" borderId="0"/>
  </cellStyleXfs>
  <cellXfs count="14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 wrapText="1"/>
    </xf>
    <xf numFmtId="3" fontId="14" fillId="0" borderId="22" xfId="2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9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2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3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6" xfId="3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7" fillId="0" borderId="29" xfId="9" applyBorder="1" applyAlignment="1">
      <alignment horizontal="right" vertical="center"/>
    </xf>
    <xf numFmtId="0" fontId="17" fillId="0" borderId="30" xfId="9" applyBorder="1" applyAlignment="1">
      <alignment horizontal="right" vertical="center"/>
    </xf>
    <xf numFmtId="0" fontId="17" fillId="0" borderId="31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12" fillId="0" borderId="24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7" fillId="0" borderId="33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17" fillId="0" borderId="34" xfId="9" applyBorder="1" applyAlignment="1">
      <alignment horizontal="right" vertical="center"/>
    </xf>
    <xf numFmtId="0" fontId="17" fillId="0" borderId="0" xfId="9" applyBorder="1" applyAlignment="1">
      <alignment vertical="center"/>
    </xf>
    <xf numFmtId="0" fontId="17" fillId="0" borderId="35" xfId="9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9" borderId="6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6" xfId="0" applyFont="1" applyFill="1" applyBorder="1" applyAlignment="1" applyProtection="1">
      <alignment horizontal="right" vertical="center" wrapText="1"/>
      <protection locked="0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6" xfId="4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6" xfId="5" applyFont="1" applyFill="1" applyBorder="1" applyAlignment="1">
      <alignment horizontal="right" vertical="center"/>
    </xf>
    <xf numFmtId="0" fontId="5" fillId="0" borderId="6" xfId="4" applyFont="1" applyFill="1" applyBorder="1" applyAlignment="1">
      <alignment horizontal="right" vertical="center"/>
    </xf>
    <xf numFmtId="0" fontId="5" fillId="0" borderId="16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12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Normal="10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00" t="s">
        <v>23</v>
      </c>
      <c r="D1" s="148" t="s">
        <v>73</v>
      </c>
    </row>
    <row r="2" spans="1:18" ht="18.75" x14ac:dyDescent="0.25">
      <c r="A2" s="2" t="s">
        <v>47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98" t="s">
        <v>0</v>
      </c>
      <c r="B4" s="98" t="s">
        <v>1</v>
      </c>
      <c r="C4" s="97" t="s">
        <v>2</v>
      </c>
      <c r="D4" s="104" t="s">
        <v>3</v>
      </c>
      <c r="E4" s="104" t="s">
        <v>4</v>
      </c>
      <c r="F4" s="104" t="s">
        <v>5</v>
      </c>
      <c r="G4" s="104" t="s">
        <v>12</v>
      </c>
      <c r="H4" s="104" t="s">
        <v>27</v>
      </c>
      <c r="I4" s="104" t="s">
        <v>28</v>
      </c>
      <c r="J4" s="104" t="s">
        <v>13</v>
      </c>
      <c r="K4" s="55" t="s">
        <v>25</v>
      </c>
      <c r="L4" s="55" t="s">
        <v>26</v>
      </c>
      <c r="M4" s="55" t="s">
        <v>6</v>
      </c>
      <c r="N4" s="5"/>
      <c r="O4" s="6"/>
      <c r="P4" s="6"/>
      <c r="Q4" s="6"/>
      <c r="R4" s="6"/>
    </row>
    <row r="5" spans="1:18" ht="22.5" x14ac:dyDescent="0.2">
      <c r="A5" s="102" t="s">
        <v>56</v>
      </c>
      <c r="B5" s="103" t="s">
        <v>59</v>
      </c>
      <c r="C5" s="102" t="s">
        <v>58</v>
      </c>
      <c r="D5" s="10">
        <v>0</v>
      </c>
      <c r="E5" s="105">
        <v>111100</v>
      </c>
      <c r="F5" s="101">
        <v>68000</v>
      </c>
      <c r="G5" s="105">
        <v>68000</v>
      </c>
      <c r="H5" s="105">
        <v>11</v>
      </c>
      <c r="I5" s="105">
        <v>8</v>
      </c>
      <c r="J5" s="105">
        <v>8</v>
      </c>
      <c r="K5" s="84">
        <v>3.41</v>
      </c>
      <c r="L5" s="126">
        <v>2.5</v>
      </c>
      <c r="M5" s="58" t="s">
        <v>75</v>
      </c>
    </row>
    <row r="6" spans="1:18" s="62" customFormat="1" ht="33.75" x14ac:dyDescent="0.2">
      <c r="A6" s="102" t="s">
        <v>54</v>
      </c>
      <c r="B6" s="103" t="s">
        <v>60</v>
      </c>
      <c r="C6" s="102" t="s">
        <v>67</v>
      </c>
      <c r="D6" s="85">
        <v>0</v>
      </c>
      <c r="E6" s="57">
        <v>135000</v>
      </c>
      <c r="F6" s="57">
        <v>95000</v>
      </c>
      <c r="G6" s="57">
        <v>95000</v>
      </c>
      <c r="H6" s="84">
        <v>5</v>
      </c>
      <c r="I6" s="84">
        <v>4</v>
      </c>
      <c r="J6" s="84">
        <v>4</v>
      </c>
      <c r="K6" s="60">
        <v>3.16</v>
      </c>
      <c r="L6" s="60">
        <v>0.83</v>
      </c>
      <c r="M6" s="58" t="s">
        <v>75</v>
      </c>
    </row>
    <row r="7" spans="1:18" ht="22.5" x14ac:dyDescent="0.2">
      <c r="A7" s="102" t="s">
        <v>55</v>
      </c>
      <c r="B7" s="103" t="s">
        <v>61</v>
      </c>
      <c r="C7" s="102" t="s">
        <v>74</v>
      </c>
      <c r="D7" s="86">
        <v>0</v>
      </c>
      <c r="E7" s="11">
        <v>132000</v>
      </c>
      <c r="F7" s="11">
        <v>30000</v>
      </c>
      <c r="G7" s="11">
        <v>30000</v>
      </c>
      <c r="H7" s="59">
        <v>3</v>
      </c>
      <c r="I7" s="59">
        <v>2</v>
      </c>
      <c r="J7" s="59">
        <v>2</v>
      </c>
      <c r="K7" s="60">
        <v>1.67</v>
      </c>
      <c r="L7" s="60">
        <v>0.92</v>
      </c>
      <c r="M7" s="58" t="s">
        <v>75</v>
      </c>
      <c r="O7" s="127" t="s">
        <v>45</v>
      </c>
      <c r="P7" s="127"/>
    </row>
    <row r="8" spans="1:18" ht="33.75" x14ac:dyDescent="0.2">
      <c r="A8" s="102" t="s">
        <v>53</v>
      </c>
      <c r="B8" s="103" t="s">
        <v>62</v>
      </c>
      <c r="C8" s="102" t="s">
        <v>68</v>
      </c>
      <c r="D8" s="86">
        <v>0</v>
      </c>
      <c r="E8" s="11">
        <v>110000</v>
      </c>
      <c r="F8" s="11">
        <v>27000</v>
      </c>
      <c r="G8" s="7">
        <v>27000</v>
      </c>
      <c r="H8" s="59">
        <v>4</v>
      </c>
      <c r="I8" s="59">
        <v>2</v>
      </c>
      <c r="J8" s="59">
        <v>2</v>
      </c>
      <c r="K8" s="60">
        <v>1.67</v>
      </c>
      <c r="L8" s="60">
        <v>1.67</v>
      </c>
      <c r="M8" s="58" t="s">
        <v>75</v>
      </c>
      <c r="O8" s="127"/>
      <c r="P8" s="127"/>
    </row>
    <row r="9" spans="1:18" ht="56.25" x14ac:dyDescent="0.2">
      <c r="A9" s="102" t="s">
        <v>52</v>
      </c>
      <c r="B9" s="103" t="s">
        <v>63</v>
      </c>
      <c r="C9" s="102" t="s">
        <v>69</v>
      </c>
      <c r="D9" s="86">
        <v>0</v>
      </c>
      <c r="E9" s="11">
        <v>208000</v>
      </c>
      <c r="F9" s="11">
        <v>85000</v>
      </c>
      <c r="G9" s="11">
        <v>85000</v>
      </c>
      <c r="H9" s="59">
        <v>12</v>
      </c>
      <c r="I9" s="59">
        <v>8</v>
      </c>
      <c r="J9" s="59">
        <v>8</v>
      </c>
      <c r="K9" s="60">
        <v>3.5</v>
      </c>
      <c r="L9" s="60">
        <v>2.83</v>
      </c>
      <c r="M9" s="58" t="s">
        <v>75</v>
      </c>
    </row>
    <row r="10" spans="1:18" ht="45" x14ac:dyDescent="0.2">
      <c r="A10" s="102" t="s">
        <v>51</v>
      </c>
      <c r="B10" s="103" t="s">
        <v>64</v>
      </c>
      <c r="C10" s="102" t="s">
        <v>70</v>
      </c>
      <c r="D10" s="86">
        <v>0</v>
      </c>
      <c r="E10" s="11">
        <v>176700</v>
      </c>
      <c r="F10" s="11">
        <v>39000</v>
      </c>
      <c r="G10" s="11">
        <v>39000</v>
      </c>
      <c r="H10" s="59">
        <v>6</v>
      </c>
      <c r="I10" s="59">
        <v>4</v>
      </c>
      <c r="J10" s="59">
        <v>4</v>
      </c>
      <c r="K10" s="60">
        <v>2.83</v>
      </c>
      <c r="L10" s="60">
        <v>1.67</v>
      </c>
      <c r="M10" s="58" t="s">
        <v>75</v>
      </c>
    </row>
    <row r="11" spans="1:18" ht="22.5" x14ac:dyDescent="0.2">
      <c r="A11" s="102" t="s">
        <v>50</v>
      </c>
      <c r="B11" s="103" t="s">
        <v>65</v>
      </c>
      <c r="C11" s="102" t="s">
        <v>71</v>
      </c>
      <c r="D11" s="86">
        <v>0</v>
      </c>
      <c r="E11" s="11">
        <v>243337</v>
      </c>
      <c r="F11" s="11">
        <v>81000</v>
      </c>
      <c r="G11" s="11">
        <v>81000</v>
      </c>
      <c r="H11" s="59">
        <v>7</v>
      </c>
      <c r="I11" s="59">
        <v>5</v>
      </c>
      <c r="J11" s="59">
        <v>5</v>
      </c>
      <c r="K11" s="60">
        <v>3.16</v>
      </c>
      <c r="L11" s="60">
        <v>1.67</v>
      </c>
      <c r="M11" s="58" t="s">
        <v>75</v>
      </c>
    </row>
    <row r="12" spans="1:18" ht="34.5" thickBot="1" x14ac:dyDescent="0.25">
      <c r="A12" s="102" t="s">
        <v>57</v>
      </c>
      <c r="B12" s="103" t="s">
        <v>66</v>
      </c>
      <c r="C12" s="102" t="s">
        <v>72</v>
      </c>
      <c r="D12" s="86">
        <v>0</v>
      </c>
      <c r="E12" s="11">
        <v>94000</v>
      </c>
      <c r="F12" s="11">
        <v>60000</v>
      </c>
      <c r="G12" s="11">
        <v>60000</v>
      </c>
      <c r="H12" s="59">
        <v>6</v>
      </c>
      <c r="I12" s="59">
        <v>3</v>
      </c>
      <c r="J12" s="59">
        <v>3</v>
      </c>
      <c r="K12" s="60">
        <v>2</v>
      </c>
      <c r="L12" s="60">
        <v>2.5</v>
      </c>
      <c r="M12" s="58" t="s">
        <v>75</v>
      </c>
    </row>
    <row r="13" spans="1:18" ht="15.75" thickBot="1" x14ac:dyDescent="0.3">
      <c r="A13" s="13" t="s">
        <v>11</v>
      </c>
      <c r="B13" s="14"/>
      <c r="C13" s="14"/>
      <c r="D13" s="15">
        <f t="shared" ref="D13:L13" si="0">SUM(D5:D12)</f>
        <v>0</v>
      </c>
      <c r="E13" s="15">
        <f t="shared" si="0"/>
        <v>1210137</v>
      </c>
      <c r="F13" s="16">
        <f t="shared" si="0"/>
        <v>485000</v>
      </c>
      <c r="G13" s="16">
        <f t="shared" si="0"/>
        <v>485000</v>
      </c>
      <c r="H13" s="16">
        <f t="shared" si="0"/>
        <v>54</v>
      </c>
      <c r="I13" s="14">
        <f t="shared" si="0"/>
        <v>36</v>
      </c>
      <c r="J13" s="14">
        <f t="shared" si="0"/>
        <v>36</v>
      </c>
      <c r="K13" s="14">
        <f t="shared" si="0"/>
        <v>21.400000000000002</v>
      </c>
      <c r="L13" s="14">
        <f t="shared" si="0"/>
        <v>14.59</v>
      </c>
      <c r="M13" s="17"/>
    </row>
    <row r="15" spans="1:18" x14ac:dyDescent="0.25">
      <c r="H15" s="3" t="s">
        <v>24</v>
      </c>
    </row>
    <row r="16" spans="1:18" x14ac:dyDescent="0.25">
      <c r="B16" s="8"/>
    </row>
    <row r="19" spans="2:2" x14ac:dyDescent="0.25">
      <c r="B19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zoomScale="110" zoomScaleNormal="110" workbookViewId="0">
      <selection activeCell="G35" sqref="G35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48</v>
      </c>
    </row>
    <row r="3" spans="1:17" ht="15.75" thickBot="1" x14ac:dyDescent="0.3"/>
    <row r="4" spans="1:17" ht="15.75" thickBot="1" x14ac:dyDescent="0.3">
      <c r="A4" s="139" t="s">
        <v>10</v>
      </c>
      <c r="B4" s="136" t="s">
        <v>9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</row>
    <row r="5" spans="1:17" ht="15.75" thickBot="1" x14ac:dyDescent="0.3">
      <c r="A5" s="140"/>
      <c r="B5" s="138" t="s">
        <v>8</v>
      </c>
      <c r="C5" s="136"/>
      <c r="D5" s="136"/>
      <c r="E5" s="136"/>
      <c r="F5" s="136"/>
      <c r="G5" s="136"/>
      <c r="H5" s="136"/>
      <c r="I5" s="137"/>
      <c r="J5" s="142" t="s">
        <v>31</v>
      </c>
      <c r="K5" s="142"/>
      <c r="L5" s="142"/>
      <c r="M5" s="143"/>
      <c r="N5" s="138" t="s">
        <v>7</v>
      </c>
      <c r="O5" s="137"/>
      <c r="P5" s="12"/>
    </row>
    <row r="6" spans="1:17" ht="45.75" thickBot="1" x14ac:dyDescent="0.3">
      <c r="A6" s="141"/>
      <c r="B6" s="20" t="s">
        <v>14</v>
      </c>
      <c r="C6" s="80" t="s">
        <v>15</v>
      </c>
      <c r="D6" s="22" t="s">
        <v>40</v>
      </c>
      <c r="E6" s="21" t="s">
        <v>16</v>
      </c>
      <c r="F6" s="22" t="s">
        <v>33</v>
      </c>
      <c r="G6" s="22" t="s">
        <v>41</v>
      </c>
      <c r="H6" s="22" t="s">
        <v>32</v>
      </c>
      <c r="I6" s="91" t="s">
        <v>29</v>
      </c>
      <c r="J6" s="88" t="s">
        <v>20</v>
      </c>
      <c r="K6" s="22" t="s">
        <v>39</v>
      </c>
      <c r="L6" s="22" t="s">
        <v>21</v>
      </c>
      <c r="M6" s="23" t="s">
        <v>22</v>
      </c>
      <c r="N6" s="22" t="s">
        <v>18</v>
      </c>
      <c r="O6" s="22" t="s">
        <v>19</v>
      </c>
      <c r="P6" s="83" t="s">
        <v>30</v>
      </c>
      <c r="Q6" s="96" t="s">
        <v>42</v>
      </c>
    </row>
    <row r="7" spans="1:17" x14ac:dyDescent="0.25">
      <c r="A7" s="102" t="s">
        <v>56</v>
      </c>
      <c r="B7" s="106">
        <v>0</v>
      </c>
      <c r="C7" s="106">
        <v>0</v>
      </c>
      <c r="D7" s="106">
        <v>0</v>
      </c>
      <c r="E7" s="107">
        <v>0</v>
      </c>
      <c r="F7" s="106">
        <v>0</v>
      </c>
      <c r="G7" s="106">
        <v>0</v>
      </c>
      <c r="H7" s="107">
        <v>0</v>
      </c>
      <c r="I7" s="106">
        <v>0</v>
      </c>
      <c r="J7" s="108">
        <v>3</v>
      </c>
      <c r="K7" s="106">
        <v>0</v>
      </c>
      <c r="L7" s="106">
        <v>0</v>
      </c>
      <c r="M7" s="106">
        <v>0</v>
      </c>
      <c r="N7" s="106">
        <v>0</v>
      </c>
      <c r="O7" s="107">
        <v>1</v>
      </c>
      <c r="P7" s="106">
        <v>0</v>
      </c>
      <c r="Q7" s="35"/>
    </row>
    <row r="8" spans="1:17" x14ac:dyDescent="0.25">
      <c r="A8" s="102" t="s">
        <v>54</v>
      </c>
      <c r="B8" s="109">
        <v>0</v>
      </c>
      <c r="C8" s="109">
        <v>0</v>
      </c>
      <c r="D8" s="109">
        <v>0</v>
      </c>
      <c r="E8" s="105">
        <v>0</v>
      </c>
      <c r="F8" s="109">
        <v>0</v>
      </c>
      <c r="G8" s="109">
        <v>0</v>
      </c>
      <c r="H8" s="105">
        <v>0</v>
      </c>
      <c r="I8" s="109">
        <v>0</v>
      </c>
      <c r="J8" s="110">
        <v>3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36"/>
    </row>
    <row r="9" spans="1:17" x14ac:dyDescent="0.25">
      <c r="A9" s="102" t="s">
        <v>55</v>
      </c>
      <c r="B9" s="111">
        <v>0</v>
      </c>
      <c r="C9" s="111">
        <v>0</v>
      </c>
      <c r="D9" s="111">
        <v>0</v>
      </c>
      <c r="E9" s="112">
        <v>2</v>
      </c>
      <c r="F9" s="111">
        <v>0</v>
      </c>
      <c r="G9" s="111">
        <v>0</v>
      </c>
      <c r="H9" s="112">
        <v>0</v>
      </c>
      <c r="I9" s="111">
        <v>0</v>
      </c>
      <c r="J9" s="113">
        <v>1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36"/>
    </row>
    <row r="10" spans="1:17" x14ac:dyDescent="0.25">
      <c r="A10" s="102" t="s">
        <v>53</v>
      </c>
      <c r="B10" s="114">
        <v>0</v>
      </c>
      <c r="C10" s="114">
        <v>0</v>
      </c>
      <c r="D10" s="114">
        <v>0</v>
      </c>
      <c r="E10" s="115">
        <v>0</v>
      </c>
      <c r="F10" s="114">
        <v>0</v>
      </c>
      <c r="G10" s="114">
        <v>0</v>
      </c>
      <c r="H10" s="116">
        <v>1</v>
      </c>
      <c r="I10" s="114">
        <v>0</v>
      </c>
      <c r="J10" s="113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64"/>
    </row>
    <row r="11" spans="1:17" x14ac:dyDescent="0.25">
      <c r="A11" s="102" t="s">
        <v>52</v>
      </c>
      <c r="B11" s="111">
        <v>0</v>
      </c>
      <c r="C11" s="111">
        <v>0</v>
      </c>
      <c r="D11" s="111">
        <v>0</v>
      </c>
      <c r="E11" s="112">
        <v>2</v>
      </c>
      <c r="F11" s="111">
        <v>0</v>
      </c>
      <c r="G11" s="111">
        <v>0</v>
      </c>
      <c r="H11" s="112">
        <v>1</v>
      </c>
      <c r="I11" s="111">
        <v>0</v>
      </c>
      <c r="J11" s="113">
        <v>3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36"/>
    </row>
    <row r="12" spans="1:17" s="66" customFormat="1" x14ac:dyDescent="0.25">
      <c r="A12" s="102" t="s">
        <v>51</v>
      </c>
      <c r="B12" s="117">
        <v>0</v>
      </c>
      <c r="C12" s="117">
        <v>0</v>
      </c>
      <c r="D12" s="117">
        <v>0</v>
      </c>
      <c r="E12" s="116">
        <v>0</v>
      </c>
      <c r="F12" s="117">
        <v>0</v>
      </c>
      <c r="G12" s="117">
        <v>0</v>
      </c>
      <c r="H12" s="116">
        <v>0</v>
      </c>
      <c r="I12" s="117">
        <v>0</v>
      </c>
      <c r="J12" s="118">
        <v>3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65"/>
    </row>
    <row r="13" spans="1:17" x14ac:dyDescent="0.25">
      <c r="A13" s="102" t="s">
        <v>50</v>
      </c>
      <c r="B13" s="111">
        <v>0</v>
      </c>
      <c r="C13" s="111">
        <v>0</v>
      </c>
      <c r="D13" s="111">
        <v>0</v>
      </c>
      <c r="E13" s="112">
        <v>0</v>
      </c>
      <c r="F13" s="111">
        <v>0</v>
      </c>
      <c r="G13" s="111">
        <v>0</v>
      </c>
      <c r="H13" s="112">
        <v>0</v>
      </c>
      <c r="I13" s="111">
        <v>0</v>
      </c>
      <c r="J13" s="113">
        <v>6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36"/>
    </row>
    <row r="14" spans="1:17" x14ac:dyDescent="0.25">
      <c r="A14" s="102" t="s">
        <v>57</v>
      </c>
      <c r="B14" s="111">
        <v>0</v>
      </c>
      <c r="C14" s="111">
        <v>0</v>
      </c>
      <c r="D14" s="111">
        <v>0</v>
      </c>
      <c r="E14" s="112">
        <v>0</v>
      </c>
      <c r="F14" s="111">
        <v>0</v>
      </c>
      <c r="G14" s="111">
        <v>0</v>
      </c>
      <c r="H14" s="105">
        <v>1</v>
      </c>
      <c r="I14" s="111">
        <v>0</v>
      </c>
      <c r="J14" s="113">
        <v>4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36"/>
    </row>
    <row r="15" spans="1:17" s="63" customFormat="1" x14ac:dyDescent="0.25">
      <c r="A15" s="87"/>
      <c r="B15" s="92"/>
      <c r="C15" s="77"/>
      <c r="D15" s="77"/>
      <c r="E15" s="77"/>
      <c r="F15" s="77"/>
      <c r="G15" s="77"/>
      <c r="H15" s="93"/>
      <c r="I15" s="94"/>
      <c r="J15" s="89"/>
      <c r="K15" s="77"/>
      <c r="L15" s="77"/>
      <c r="M15" s="78"/>
      <c r="N15" s="77"/>
      <c r="O15" s="77"/>
      <c r="P15" s="79"/>
      <c r="Q15" s="64"/>
    </row>
    <row r="16" spans="1:17" x14ac:dyDescent="0.25">
      <c r="A16" s="87"/>
      <c r="B16" s="74"/>
      <c r="C16" s="81"/>
      <c r="D16" s="75"/>
      <c r="E16" s="75"/>
      <c r="F16" s="75"/>
      <c r="G16" s="75"/>
      <c r="H16" s="77"/>
      <c r="I16" s="76"/>
      <c r="J16" s="81"/>
      <c r="K16" s="75"/>
      <c r="L16" s="75"/>
      <c r="M16" s="76"/>
      <c r="N16" s="75"/>
      <c r="O16" s="75"/>
      <c r="P16" s="67"/>
      <c r="Q16" s="36"/>
    </row>
    <row r="17" spans="1:17" ht="15.75" thickBot="1" x14ac:dyDescent="0.3">
      <c r="A17" s="87"/>
      <c r="B17" s="74"/>
      <c r="C17" s="81"/>
      <c r="D17" s="75"/>
      <c r="E17" s="75"/>
      <c r="F17" s="75"/>
      <c r="G17" s="75"/>
      <c r="H17" s="95"/>
      <c r="I17" s="76"/>
      <c r="J17" s="81"/>
      <c r="K17" s="75"/>
      <c r="L17" s="75"/>
      <c r="M17" s="76"/>
      <c r="N17" s="75"/>
      <c r="O17" s="75"/>
      <c r="P17" s="67"/>
      <c r="Q17" s="36"/>
    </row>
    <row r="18" spans="1:17" ht="15.75" thickBot="1" x14ac:dyDescent="0.3">
      <c r="A18" s="24" t="s">
        <v>11</v>
      </c>
      <c r="B18" s="25">
        <f t="shared" ref="B18:P18" si="0">SUM(B7:B17)</f>
        <v>0</v>
      </c>
      <c r="C18" s="25">
        <f t="shared" si="0"/>
        <v>0</v>
      </c>
      <c r="D18" s="25">
        <f t="shared" si="0"/>
        <v>0</v>
      </c>
      <c r="E18" s="25">
        <f t="shared" si="0"/>
        <v>4</v>
      </c>
      <c r="F18" s="25">
        <f t="shared" si="0"/>
        <v>0</v>
      </c>
      <c r="G18" s="25">
        <f t="shared" si="0"/>
        <v>0</v>
      </c>
      <c r="H18" s="25">
        <f t="shared" si="0"/>
        <v>3</v>
      </c>
      <c r="I18" s="56">
        <f t="shared" si="0"/>
        <v>0</v>
      </c>
      <c r="J18" s="90">
        <f t="shared" si="0"/>
        <v>23</v>
      </c>
      <c r="K18" s="25">
        <f t="shared" si="0"/>
        <v>0</v>
      </c>
      <c r="L18" s="25">
        <f t="shared" si="0"/>
        <v>0</v>
      </c>
      <c r="M18" s="25">
        <f t="shared" si="0"/>
        <v>0</v>
      </c>
      <c r="N18" s="25">
        <f t="shared" si="0"/>
        <v>0</v>
      </c>
      <c r="O18" s="25">
        <f t="shared" si="0"/>
        <v>1</v>
      </c>
      <c r="P18" s="56">
        <f t="shared" si="0"/>
        <v>0</v>
      </c>
      <c r="Q18" s="4"/>
    </row>
    <row r="20" spans="1:17" s="9" customFormat="1" ht="36.75" customHeight="1" x14ac:dyDescent="0.25"/>
    <row r="21" spans="1:17" ht="15.75" x14ac:dyDescent="0.25">
      <c r="A21" s="37" t="s">
        <v>36</v>
      </c>
    </row>
    <row r="22" spans="1:17" ht="15.75" thickBot="1" x14ac:dyDescent="0.3">
      <c r="A22" s="3" t="s">
        <v>49</v>
      </c>
    </row>
    <row r="23" spans="1:17" ht="15.75" thickBot="1" x14ac:dyDescent="0.3">
      <c r="A23" s="128" t="s">
        <v>0</v>
      </c>
      <c r="B23" s="131" t="s">
        <v>9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</row>
    <row r="24" spans="1:17" ht="15.75" thickBot="1" x14ac:dyDescent="0.3">
      <c r="A24" s="129"/>
      <c r="B24" s="131" t="s">
        <v>8</v>
      </c>
      <c r="C24" s="132"/>
      <c r="D24" s="132"/>
      <c r="E24" s="132"/>
      <c r="F24" s="132"/>
      <c r="G24" s="132"/>
      <c r="H24" s="132"/>
      <c r="I24" s="133"/>
      <c r="J24" s="134" t="s">
        <v>31</v>
      </c>
      <c r="K24" s="134"/>
      <c r="L24" s="134"/>
      <c r="M24" s="135"/>
      <c r="N24" s="131" t="s">
        <v>7</v>
      </c>
      <c r="O24" s="133"/>
      <c r="P24" s="26"/>
    </row>
    <row r="25" spans="1:17" ht="48.75" thickBot="1" x14ac:dyDescent="0.3">
      <c r="A25" s="130"/>
      <c r="B25" s="27" t="s">
        <v>14</v>
      </c>
      <c r="C25" s="28" t="s">
        <v>15</v>
      </c>
      <c r="D25" s="28" t="s">
        <v>40</v>
      </c>
      <c r="E25" s="28" t="s">
        <v>16</v>
      </c>
      <c r="F25" s="29" t="s">
        <v>33</v>
      </c>
      <c r="G25" s="29" t="s">
        <v>17</v>
      </c>
      <c r="H25" s="29" t="s">
        <v>34</v>
      </c>
      <c r="I25" s="30" t="s">
        <v>29</v>
      </c>
      <c r="J25" s="31" t="s">
        <v>20</v>
      </c>
      <c r="K25" s="29" t="s">
        <v>35</v>
      </c>
      <c r="L25" s="29" t="s">
        <v>21</v>
      </c>
      <c r="M25" s="32" t="s">
        <v>22</v>
      </c>
      <c r="N25" s="29" t="s">
        <v>18</v>
      </c>
      <c r="O25" s="29" t="s">
        <v>19</v>
      </c>
      <c r="P25" s="30" t="s">
        <v>30</v>
      </c>
    </row>
    <row r="26" spans="1:17" x14ac:dyDescent="0.25">
      <c r="A26" s="102" t="s">
        <v>56</v>
      </c>
      <c r="B26" s="119">
        <v>0</v>
      </c>
      <c r="C26" s="120">
        <v>0</v>
      </c>
      <c r="D26" s="120">
        <v>0</v>
      </c>
      <c r="E26" s="121">
        <v>0</v>
      </c>
      <c r="F26" s="120">
        <v>0</v>
      </c>
      <c r="G26" s="120">
        <v>0</v>
      </c>
      <c r="H26" s="120">
        <v>1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</row>
    <row r="27" spans="1:17" x14ac:dyDescent="0.25">
      <c r="A27" s="102" t="s">
        <v>54</v>
      </c>
      <c r="B27" s="122">
        <v>1</v>
      </c>
      <c r="C27" s="123">
        <v>1</v>
      </c>
      <c r="D27" s="123">
        <v>0</v>
      </c>
      <c r="E27" s="124">
        <v>0</v>
      </c>
      <c r="F27" s="123">
        <v>0</v>
      </c>
      <c r="G27" s="123">
        <v>0</v>
      </c>
      <c r="H27" s="123">
        <v>1</v>
      </c>
      <c r="I27" s="123">
        <v>0</v>
      </c>
      <c r="J27" s="123">
        <v>0</v>
      </c>
      <c r="K27" s="123">
        <v>0</v>
      </c>
      <c r="L27" s="123">
        <v>0</v>
      </c>
      <c r="M27" s="123">
        <v>0</v>
      </c>
      <c r="N27" s="125">
        <v>0</v>
      </c>
      <c r="O27" s="123">
        <v>0</v>
      </c>
      <c r="P27" s="123">
        <v>0</v>
      </c>
    </row>
    <row r="28" spans="1:17" x14ac:dyDescent="0.25">
      <c r="A28" s="102" t="s">
        <v>55</v>
      </c>
      <c r="B28" s="122">
        <v>1</v>
      </c>
      <c r="C28" s="123">
        <v>0</v>
      </c>
      <c r="D28" s="123">
        <v>0</v>
      </c>
      <c r="E28" s="123">
        <v>0</v>
      </c>
      <c r="F28" s="123">
        <v>0</v>
      </c>
      <c r="G28" s="123">
        <v>0</v>
      </c>
      <c r="H28" s="123">
        <v>1</v>
      </c>
      <c r="I28" s="123">
        <v>0</v>
      </c>
      <c r="J28" s="123">
        <v>0</v>
      </c>
      <c r="K28" s="123">
        <v>0</v>
      </c>
      <c r="L28" s="123">
        <v>0</v>
      </c>
      <c r="M28" s="123">
        <v>0</v>
      </c>
      <c r="N28" s="125">
        <v>0</v>
      </c>
      <c r="O28" s="123">
        <v>0</v>
      </c>
      <c r="P28" s="123">
        <v>0</v>
      </c>
    </row>
    <row r="29" spans="1:17" x14ac:dyDescent="0.25">
      <c r="A29" s="102" t="s">
        <v>53</v>
      </c>
      <c r="B29" s="122">
        <v>0</v>
      </c>
      <c r="C29" s="123">
        <v>0</v>
      </c>
      <c r="D29" s="123">
        <v>0</v>
      </c>
      <c r="E29" s="123">
        <v>1</v>
      </c>
      <c r="F29" s="123">
        <v>0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0</v>
      </c>
      <c r="N29" s="125">
        <v>0</v>
      </c>
      <c r="O29" s="123">
        <v>0</v>
      </c>
      <c r="P29" s="123">
        <v>0</v>
      </c>
    </row>
    <row r="30" spans="1:17" x14ac:dyDescent="0.25">
      <c r="A30" s="102" t="s">
        <v>52</v>
      </c>
      <c r="B30" s="122">
        <v>0</v>
      </c>
      <c r="C30" s="123">
        <v>1</v>
      </c>
      <c r="D30" s="123">
        <v>0</v>
      </c>
      <c r="E30" s="123">
        <v>0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5">
        <v>0</v>
      </c>
      <c r="O30" s="123">
        <v>0</v>
      </c>
      <c r="P30" s="123">
        <v>0</v>
      </c>
    </row>
    <row r="31" spans="1:17" s="66" customFormat="1" x14ac:dyDescent="0.25">
      <c r="A31" s="102" t="s">
        <v>51</v>
      </c>
      <c r="B31" s="122">
        <v>0</v>
      </c>
      <c r="C31" s="123">
        <v>0</v>
      </c>
      <c r="D31" s="123">
        <v>0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5">
        <v>1</v>
      </c>
      <c r="O31" s="123">
        <v>0</v>
      </c>
      <c r="P31" s="123">
        <v>0</v>
      </c>
    </row>
    <row r="32" spans="1:17" x14ac:dyDescent="0.25">
      <c r="A32" s="102" t="s">
        <v>50</v>
      </c>
      <c r="B32" s="122">
        <v>1</v>
      </c>
      <c r="C32" s="123">
        <v>0</v>
      </c>
      <c r="D32" s="123">
        <v>0</v>
      </c>
      <c r="E32" s="123">
        <v>0</v>
      </c>
      <c r="F32" s="123">
        <v>0</v>
      </c>
      <c r="G32" s="123">
        <v>0</v>
      </c>
      <c r="H32" s="123">
        <v>1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5">
        <v>0</v>
      </c>
      <c r="O32" s="123">
        <v>0</v>
      </c>
      <c r="P32" s="123">
        <v>0</v>
      </c>
    </row>
    <row r="33" spans="1:16" x14ac:dyDescent="0.25">
      <c r="A33" s="102" t="s">
        <v>57</v>
      </c>
      <c r="B33" s="122">
        <v>0</v>
      </c>
      <c r="C33" s="123">
        <v>0</v>
      </c>
      <c r="D33" s="123">
        <v>0</v>
      </c>
      <c r="E33" s="123">
        <v>0</v>
      </c>
      <c r="F33" s="123">
        <v>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5">
        <v>0</v>
      </c>
      <c r="O33" s="123">
        <v>0</v>
      </c>
      <c r="P33" s="123">
        <v>0</v>
      </c>
    </row>
    <row r="34" spans="1:16" s="63" customFormat="1" x14ac:dyDescent="0.25">
      <c r="A34" s="18"/>
      <c r="B34" s="72"/>
      <c r="C34" s="61"/>
      <c r="D34" s="61"/>
      <c r="E34" s="61"/>
      <c r="F34" s="61"/>
      <c r="G34" s="61"/>
      <c r="H34" s="61"/>
      <c r="I34" s="69"/>
      <c r="J34" s="70"/>
      <c r="K34" s="61"/>
      <c r="L34" s="61"/>
      <c r="M34" s="69"/>
      <c r="N34" s="71"/>
      <c r="O34" s="61"/>
      <c r="P34" s="69"/>
    </row>
    <row r="35" spans="1:16" x14ac:dyDescent="0.25">
      <c r="A35" s="18"/>
      <c r="B35" s="72"/>
      <c r="C35" s="61"/>
      <c r="D35" s="61"/>
      <c r="E35" s="61"/>
      <c r="F35" s="61"/>
      <c r="G35" s="61"/>
      <c r="H35" s="61"/>
      <c r="I35" s="69"/>
      <c r="J35" s="70"/>
      <c r="K35" s="73"/>
      <c r="L35" s="61"/>
      <c r="M35" s="69"/>
      <c r="N35" s="61"/>
      <c r="O35" s="61"/>
      <c r="P35" s="69"/>
    </row>
    <row r="36" spans="1:16" ht="15.75" thickBot="1" x14ac:dyDescent="0.3">
      <c r="A36" s="18"/>
      <c r="B36" s="68"/>
      <c r="C36" s="82"/>
      <c r="D36" s="61"/>
      <c r="E36" s="61"/>
      <c r="F36" s="61"/>
      <c r="G36" s="61"/>
      <c r="H36" s="61"/>
      <c r="I36" s="69"/>
      <c r="J36" s="70"/>
      <c r="K36" s="61"/>
      <c r="L36" s="61"/>
      <c r="M36" s="69"/>
      <c r="N36" s="61"/>
      <c r="O36" s="73"/>
      <c r="P36" s="69"/>
    </row>
    <row r="37" spans="1:16" ht="15.75" thickBot="1" x14ac:dyDescent="0.3">
      <c r="A37" s="33" t="s">
        <v>11</v>
      </c>
      <c r="B37" s="50">
        <f t="shared" ref="B37:P37" si="1">SUM(B26:B36)</f>
        <v>3</v>
      </c>
      <c r="C37" s="50">
        <f t="shared" si="1"/>
        <v>2</v>
      </c>
      <c r="D37" s="50">
        <f t="shared" si="1"/>
        <v>0</v>
      </c>
      <c r="E37" s="51">
        <f t="shared" si="1"/>
        <v>1</v>
      </c>
      <c r="F37" s="51">
        <f t="shared" si="1"/>
        <v>0</v>
      </c>
      <c r="G37" s="51">
        <f t="shared" si="1"/>
        <v>0</v>
      </c>
      <c r="H37" s="51">
        <f>SUM(H26:H36)</f>
        <v>4</v>
      </c>
      <c r="I37" s="52">
        <f t="shared" si="1"/>
        <v>0</v>
      </c>
      <c r="J37" s="53">
        <f t="shared" si="1"/>
        <v>0</v>
      </c>
      <c r="K37" s="51">
        <f t="shared" si="1"/>
        <v>0</v>
      </c>
      <c r="L37" s="51">
        <f t="shared" si="1"/>
        <v>0</v>
      </c>
      <c r="M37" s="53">
        <f t="shared" si="1"/>
        <v>0</v>
      </c>
      <c r="N37" s="50">
        <f t="shared" si="1"/>
        <v>1</v>
      </c>
      <c r="O37" s="51">
        <f t="shared" si="1"/>
        <v>0</v>
      </c>
      <c r="P37" s="54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3:A25"/>
    <mergeCell ref="B23:P23"/>
    <mergeCell ref="B24:I24"/>
    <mergeCell ref="J24:M24"/>
    <mergeCell ref="N24:O2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6" t="s">
        <v>0</v>
      </c>
      <c r="B1" s="26" t="s">
        <v>1</v>
      </c>
      <c r="C1" s="34" t="s">
        <v>2</v>
      </c>
      <c r="D1" s="38" t="s">
        <v>3</v>
      </c>
      <c r="E1" s="146" t="s">
        <v>38</v>
      </c>
      <c r="F1" s="147"/>
    </row>
    <row r="2" spans="1:6" ht="94.5" customHeight="1" thickBot="1" x14ac:dyDescent="0.3">
      <c r="A2" s="39"/>
      <c r="B2" s="40"/>
      <c r="C2" s="40"/>
      <c r="D2" s="41"/>
      <c r="E2" s="144" t="s">
        <v>46</v>
      </c>
      <c r="F2" s="145"/>
    </row>
    <row r="3" spans="1:6" ht="17.25" customHeight="1" thickBot="1" x14ac:dyDescent="0.3">
      <c r="A3" s="39"/>
      <c r="B3" s="40"/>
      <c r="C3" s="40"/>
      <c r="D3" s="41"/>
      <c r="E3" s="144"/>
      <c r="F3" s="145"/>
    </row>
    <row r="4" spans="1:6" ht="15.75" thickBot="1" x14ac:dyDescent="0.3">
      <c r="A4" s="18"/>
      <c r="B4" s="19"/>
      <c r="C4" s="19"/>
      <c r="D4" s="10"/>
      <c r="E4" s="144"/>
      <c r="F4" s="145"/>
    </row>
    <row r="5" spans="1:6" ht="15.75" thickBot="1" x14ac:dyDescent="0.3">
      <c r="A5" s="39"/>
      <c r="B5" s="40"/>
      <c r="C5" s="40"/>
      <c r="D5" s="41"/>
      <c r="E5" s="144"/>
      <c r="F5" s="145"/>
    </row>
    <row r="6" spans="1:6" ht="15.75" thickBot="1" x14ac:dyDescent="0.3">
      <c r="A6" s="42"/>
      <c r="B6" s="40"/>
      <c r="C6" s="40"/>
      <c r="D6" s="43"/>
      <c r="E6" s="144"/>
      <c r="F6" s="145"/>
    </row>
    <row r="7" spans="1:6" ht="15.75" thickBot="1" x14ac:dyDescent="0.3">
      <c r="A7" s="44" t="s">
        <v>37</v>
      </c>
      <c r="B7" s="45"/>
      <c r="C7" s="46"/>
      <c r="D7" s="47"/>
      <c r="E7" s="48"/>
      <c r="F7" s="49"/>
    </row>
    <row r="9" spans="1:6" x14ac:dyDescent="0.25">
      <c r="A9" s="99" t="s">
        <v>43</v>
      </c>
      <c r="B9" s="99"/>
      <c r="C9" s="99"/>
      <c r="D9" s="99"/>
      <c r="E9" s="99"/>
      <c r="F9" s="99"/>
    </row>
    <row r="10" spans="1:6" x14ac:dyDescent="0.25">
      <c r="A10" s="99" t="s">
        <v>44</v>
      </c>
      <c r="B10" s="99"/>
      <c r="C10" s="99"/>
      <c r="D10" s="99"/>
      <c r="E10" s="99"/>
      <c r="F10" s="99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2018-02-14T08:13:01Z</dcterms:modified>
</cp:coreProperties>
</file>