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9440" windowHeight="12465" activeTab="1"/>
  </bookViews>
  <sheets>
    <sheet name="čerpání finance " sheetId="1" r:id="rId1"/>
    <sheet name="výsledky" sheetId="5" r:id="rId2"/>
    <sheet name="Konference" sheetId="6" r:id="rId3"/>
  </sheets>
  <definedNames>
    <definedName name="_xlnm.Print_Titles" localSheetId="0">'čerpání finance '!$4:$4</definedName>
  </definedNames>
  <calcPr calcId="162913" iterate="1"/>
</workbook>
</file>

<file path=xl/calcChain.xml><?xml version="1.0" encoding="utf-8"?>
<calcChain xmlns="http://schemas.openxmlformats.org/spreadsheetml/2006/main">
  <c r="K17" i="1" l="1"/>
  <c r="L17" i="1" l="1"/>
  <c r="H19" i="5"/>
  <c r="C39" i="5"/>
  <c r="C19" i="5"/>
  <c r="P39" i="5"/>
  <c r="O39" i="5"/>
  <c r="N39" i="5"/>
  <c r="M39" i="5"/>
  <c r="L39" i="5"/>
  <c r="K39" i="5"/>
  <c r="J39" i="5"/>
  <c r="H39" i="5"/>
  <c r="G39" i="5"/>
  <c r="F39" i="5"/>
  <c r="E39" i="5"/>
  <c r="D39" i="5"/>
  <c r="B39" i="5"/>
  <c r="I17" i="1"/>
  <c r="J17" i="1"/>
  <c r="D17" i="1"/>
  <c r="D19" i="5"/>
  <c r="E19" i="5"/>
  <c r="F19" i="5"/>
  <c r="G19" i="5"/>
  <c r="N19" i="5"/>
  <c r="O19" i="5"/>
  <c r="P19" i="5"/>
  <c r="J19" i="5"/>
  <c r="K19" i="5"/>
  <c r="L19" i="5"/>
  <c r="M19" i="5"/>
  <c r="B19" i="5"/>
  <c r="H17" i="1"/>
  <c r="G17" i="1"/>
  <c r="F17" i="1"/>
  <c r="E17" i="1"/>
</calcChain>
</file>

<file path=xl/sharedStrings.xml><?xml version="1.0" encoding="utf-8"?>
<sst xmlns="http://schemas.openxmlformats.org/spreadsheetml/2006/main" count="149" uniqueCount="92">
  <si>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</si>
  <si>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</si>
  <si>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</si>
  <si>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</si>
  <si>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</si>
  <si>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</si>
  <si>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</si>
  <si>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</si>
  <si>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</si>
  <si>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</si>
  <si>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</si>
  <si>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</si>
  <si>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</si>
  <si>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</si>
  <si>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</si>
  <si>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</si>
  <si>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>Jrec</t>
  </si>
  <si>
    <t xml:space="preserve">C-Kapitola v odborné knize </t>
  </si>
  <si>
    <t xml:space="preserve">Disetační práce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</si>
  <si>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</si>
  <si>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</si>
  <si>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</si>
  <si>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</si>
  <si>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>Fakulta :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</si>
  <si>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</si>
  <si>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</si>
  <si>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</si>
  <si>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</si>
  <si>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</si>
  <si>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</si>
  <si>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</si>
  <si>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</si>
  <si>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>D - příspěvek ve sborníku v databázi WoS/Scoupus</t>
  </si>
  <si>
    <t xml:space="preserve">B-odborná kniha </t>
  </si>
  <si>
    <t>Příspěvky na konferencích nepublikované (např. poster)</t>
  </si>
  <si>
    <t xml:space="preserve">Další předpokládaný přínos projektů v následujícím období </t>
  </si>
  <si>
    <t>Celkem</t>
  </si>
  <si>
    <t xml:space="preserve">     Popis konference </t>
  </si>
  <si>
    <t>příspěvky na konferencích nepublikované</t>
  </si>
  <si>
    <t>Jneimp</t>
  </si>
  <si>
    <t xml:space="preserve">C-Kapitola    v odborné knize </t>
  </si>
  <si>
    <r>
      <t xml:space="preserve">  Popis ocenění
</t>
    </r>
    <r>
      <rPr>
        <i/>
        <sz val="9"/>
        <color theme="1"/>
        <rFont val="Calibri"/>
        <family val="2"/>
        <charset val="238"/>
        <scheme val="minor"/>
      </rPr>
      <t>[Jaké ocenění, kdo ho získal, v rámci čeho, kdy a kde]</t>
    </r>
  </si>
  <si>
    <t xml:space="preserve">Pozn.: Zde se uvádějí pouze ty konference, na jejichž organizaci byly poskytnuty způsobilé náklady v rámci daného projektu. </t>
  </si>
  <si>
    <t>(Tedy konference, které VŠB-TUO v rámci projektu sama pořádala nebo spolupořádala, tj. na jejichž organizaci se finančně podílela).</t>
  </si>
  <si>
    <t>kde s1 až sX je počet studentů pracujících v projektu v 1. až X měsíci, kdy X značí počet měsíců řešení projektu  (s1 počet studentů pracujících v prvním měsíci řešení projektu, až sX počet studenů pracujících v posledním měsící řešení projetku)</t>
  </si>
  <si>
    <r>
      <t xml:space="preserve">Název konference: 
Popis a zaměření:
Datum konání: 
Místo konání:  
Počet účastníků: 
Sborník: </t>
    </r>
    <r>
      <rPr>
        <i/>
        <sz val="9"/>
        <color theme="1"/>
        <rFont val="Calibri"/>
        <family val="2"/>
        <charset val="238"/>
        <scheme val="minor"/>
      </rPr>
      <t>[nevydán/vydán - uveďte ISBN, apod.]</t>
    </r>
  </si>
  <si>
    <t>Vyhodnocení SGS za rok 2017</t>
  </si>
  <si>
    <t>Vyhodnocení SGS za rok 2017 - výstupy realizované (předkládané do RIV)</t>
  </si>
  <si>
    <t>Vyhodnocení SGS za rok 2017 - čekající na zařazení (2018/2019)</t>
  </si>
  <si>
    <t>Ekonomická</t>
  </si>
  <si>
    <t>SP2017/32</t>
  </si>
  <si>
    <t>Analýza portfoliových modelů při zohlednění reálných tržních charakteristik</t>
  </si>
  <si>
    <t>doc. Ing. Tomáš Tichý, Ph.D.</t>
  </si>
  <si>
    <t>SP2017/76</t>
  </si>
  <si>
    <t>Vybrané hmotné a nehmotné aspekty vývoje regionů II</t>
  </si>
  <si>
    <t>doc. Ing. Jan Sucháček, Ph.D.</t>
  </si>
  <si>
    <t>SP2017/102</t>
  </si>
  <si>
    <t>Zkoumání vybraných postupů pro práci s riziky v průmyslových podnicích</t>
  </si>
  <si>
    <t>doc. Ing. Pavla Macurová, CSc.</t>
  </si>
  <si>
    <t>SP2017/110</t>
  </si>
  <si>
    <t>Interakce hospodářských politik, finanční cyklus a makroprudenční politika: moderní empirické přístupy</t>
  </si>
  <si>
    <t>SP2017/111</t>
  </si>
  <si>
    <t>Regionální specializace a rozmanitost NUTS 2 regionů EU28: Analýza determinantů regionální dynamiky</t>
  </si>
  <si>
    <t>Ing. Michaela Staníčková, Ph.D.</t>
  </si>
  <si>
    <t>SP2017/114</t>
  </si>
  <si>
    <t>Návrh a modelování dobře-strukturovaných systémů s využitím teorie časových sekvenčních Petriho sítí</t>
  </si>
  <si>
    <t>doc. RNDr. Ivo Martiník, Ph.D.</t>
  </si>
  <si>
    <t>SP2017/118</t>
  </si>
  <si>
    <t>Aplikace vybraných kvantitativních metod při vyhodnocení tuzemských i mezinárodních aspektů zdanění a insolvence</t>
  </si>
  <si>
    <t>Ing. Kateřina Krzikallová, Ph.D.</t>
  </si>
  <si>
    <t>SP2017/125</t>
  </si>
  <si>
    <t>Aplikace outrankingových metod s nejistotou v ekonomice a managementu</t>
  </si>
  <si>
    <t>Ing. Jiří Franek, Ph.D.</t>
  </si>
  <si>
    <t>SP2017/129</t>
  </si>
  <si>
    <t>Ekonomické faktory ovlivňující zabezpečení veřejných služeb s kolektivní spotřebou</t>
  </si>
  <si>
    <t>Ing. Bc. Jiří Bečica, Ph.D.</t>
  </si>
  <si>
    <t>SP2017/141</t>
  </si>
  <si>
    <t>Diskriminační analýza versus Analýza datových obalů</t>
  </si>
  <si>
    <t>Ing. Blanka Bazsová, Ph.D.</t>
  </si>
  <si>
    <t>SP2017/145</t>
  </si>
  <si>
    <t xml:space="preserve">Ekonomické dopady změny klimatu a životního prostředí </t>
  </si>
  <si>
    <t>doc. Ing. Mariola Pytliková, Ph.D.</t>
  </si>
  <si>
    <t>SP2017/148</t>
  </si>
  <si>
    <t>Finanční rozhodování podniků a finančních institucí za rizika</t>
  </si>
  <si>
    <t>prof. Dr. Ing. Dana Dluhošová</t>
  </si>
  <si>
    <t>31.12.2017</t>
  </si>
  <si>
    <t>31. 12. 2017</t>
  </si>
  <si>
    <t>Nebylo čerpáno.</t>
  </si>
  <si>
    <t>D - příspěvek ve sborníku v databázi WoS nebo SCOPUS (vydáno, sborník čeká na zařazení)</t>
  </si>
  <si>
    <t>Cena prof. Františka Vencovského 2017 (1. místo), Martin Hodula (hlavní řešitel) a Lukáš Pfeifer (externí, Česká národní banka) za studii "The impact of credit boom and economic policy on labour productivity: a sectoral analysis". http://www.vsfs.cz/cena/?id=2543-rocnik-2017</t>
  </si>
  <si>
    <t>Ing. Martin Hodula, Ph.D.</t>
  </si>
  <si>
    <t>1 (software)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</si>
</sst>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2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16"/>
      <name val="Calibri"/>
      <family val="2"/>
      <charset val="238"/>
    </font>
    <font>
      <sz val="11"/>
      <color indexed="17"/>
      <name val="Calibri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rgb="FFC00000"/>
      <name val="Calibri"/>
      <family val="2"/>
      <charset val="238"/>
      <scheme val="minor"/>
    </font>
    <font>
      <b/>
      <sz val="11"/>
      <color rgb="FF00206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indexed="47"/>
        <bgColor indexed="43"/>
      </patternFill>
    </fill>
    <fill>
      <patternFill patternType="solid">
        <fgColor indexed="42"/>
        <bgColor indexed="27"/>
      </patternFill>
    </fill>
  </fills>
  <borders count="4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6" fillId="0" borderId="0"/>
    <xf numFmtId="43" fontId="8" fillId="0" borderId="0" applyFon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6" fillId="0" borderId="0"/>
    <xf numFmtId="0" fontId="8" fillId="0" borderId="0"/>
    <xf numFmtId="0" fontId="8" fillId="0" borderId="0"/>
    <xf numFmtId="0" fontId="18" fillId="0" borderId="0"/>
    <xf numFmtId="0" fontId="19" fillId="7" borderId="0"/>
    <xf numFmtId="0" fontId="20" fillId="8" borderId="0"/>
    <xf numFmtId="0" fontId="23" fillId="0" borderId="0"/>
    <xf numFmtId="0" fontId="23" fillId="0" borderId="0"/>
  </cellStyleXfs>
  <cellXfs count="155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6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3" fillId="2" borderId="20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3" fontId="12" fillId="2" borderId="2" xfId="0" applyNumberFormat="1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vertical="center" wrapText="1"/>
    </xf>
    <xf numFmtId="0" fontId="13" fillId="3" borderId="10" xfId="0" applyFont="1" applyFill="1" applyBorder="1" applyAlignment="1">
      <alignment vertical="center" wrapText="1"/>
    </xf>
    <xf numFmtId="3" fontId="13" fillId="0" borderId="10" xfId="0" applyNumberFormat="1" applyFont="1" applyFill="1" applyBorder="1" applyAlignment="1">
      <alignment vertical="center"/>
    </xf>
    <xf numFmtId="0" fontId="13" fillId="3" borderId="9" xfId="0" applyFont="1" applyFill="1" applyBorder="1" applyAlignment="1">
      <alignment horizontal="left" vertical="center" wrapText="1"/>
    </xf>
    <xf numFmtId="3" fontId="15" fillId="0" borderId="22" xfId="2" applyNumberFormat="1" applyFont="1" applyFill="1" applyBorder="1" applyAlignment="1">
      <alignment horizontal="right" vertical="center" wrapText="1"/>
    </xf>
    <xf numFmtId="0" fontId="12" fillId="2" borderId="5" xfId="0" applyFont="1" applyFill="1" applyBorder="1" applyAlignment="1">
      <alignment vertical="center"/>
    </xf>
    <xf numFmtId="0" fontId="12" fillId="2" borderId="9" xfId="0" applyFont="1" applyFill="1" applyBorder="1" applyAlignment="1">
      <alignment vertical="center"/>
    </xf>
    <xf numFmtId="0" fontId="12" fillId="2" borderId="10" xfId="0" applyFont="1" applyFill="1" applyBorder="1" applyAlignment="1">
      <alignment vertical="center"/>
    </xf>
    <xf numFmtId="3" fontId="0" fillId="2" borderId="20" xfId="0" applyNumberFormat="1" applyFill="1" applyBorder="1"/>
    <xf numFmtId="0" fontId="0" fillId="2" borderId="3" xfId="0" applyFill="1" applyBorder="1"/>
    <xf numFmtId="0" fontId="0" fillId="2" borderId="21" xfId="0" applyFill="1" applyBorder="1"/>
    <xf numFmtId="0" fontId="15" fillId="2" borderId="9" xfId="0" applyFont="1" applyFill="1" applyBorder="1" applyAlignment="1">
      <alignment vertical="center"/>
    </xf>
    <xf numFmtId="0" fontId="15" fillId="2" borderId="10" xfId="0" applyFont="1" applyFill="1" applyBorder="1" applyAlignment="1">
      <alignment vertical="center"/>
    </xf>
    <xf numFmtId="0" fontId="15" fillId="2" borderId="11" xfId="0" applyFont="1" applyFill="1" applyBorder="1" applyAlignment="1">
      <alignment vertical="center"/>
    </xf>
    <xf numFmtId="0" fontId="15" fillId="2" borderId="22" xfId="0" applyFont="1" applyFill="1" applyBorder="1" applyAlignment="1">
      <alignment vertical="center"/>
    </xf>
    <xf numFmtId="0" fontId="15" fillId="2" borderId="21" xfId="0" applyFont="1" applyFill="1" applyBorder="1" applyAlignment="1">
      <alignment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3" fontId="5" fillId="0" borderId="16" xfId="0" applyNumberFormat="1" applyFont="1" applyFill="1" applyBorder="1" applyAlignment="1">
      <alignment vertical="center"/>
    </xf>
    <xf numFmtId="49" fontId="2" fillId="0" borderId="17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18" xfId="0" applyFont="1" applyBorder="1" applyAlignment="1" applyProtection="1">
      <alignment vertical="center"/>
      <protection locked="0"/>
    </xf>
    <xf numFmtId="0" fontId="13" fillId="0" borderId="6" xfId="0" applyFont="1" applyFill="1" applyBorder="1" applyAlignment="1">
      <alignment horizontal="right" vertical="center"/>
    </xf>
    <xf numFmtId="49" fontId="5" fillId="0" borderId="17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8" fillId="0" borderId="0" xfId="9" applyAlignment="1">
      <alignment vertical="center"/>
    </xf>
    <xf numFmtId="0" fontId="0" fillId="0" borderId="0" xfId="0" applyFill="1" applyAlignment="1">
      <alignment vertical="center"/>
    </xf>
    <xf numFmtId="0" fontId="13" fillId="0" borderId="15" xfId="0" applyFont="1" applyFill="1" applyBorder="1" applyAlignment="1">
      <alignment horizontal="right" vertical="center"/>
    </xf>
    <xf numFmtId="0" fontId="13" fillId="0" borderId="16" xfId="0" applyFont="1" applyFill="1" applyBorder="1" applyAlignment="1">
      <alignment horizontal="right" vertical="center"/>
    </xf>
    <xf numFmtId="0" fontId="13" fillId="0" borderId="16" xfId="4" applyFont="1" applyFill="1" applyBorder="1" applyAlignment="1">
      <alignment horizontal="right" vertical="center"/>
    </xf>
    <xf numFmtId="0" fontId="13" fillId="0" borderId="17" xfId="0" applyFont="1" applyFill="1" applyBorder="1" applyAlignment="1">
      <alignment horizontal="right" vertical="center"/>
    </xf>
    <xf numFmtId="0" fontId="13" fillId="0" borderId="23" xfId="4" applyFont="1" applyFill="1" applyBorder="1" applyAlignment="1">
      <alignment horizontal="right" vertical="center"/>
    </xf>
    <xf numFmtId="0" fontId="13" fillId="0" borderId="7" xfId="0" applyFont="1" applyFill="1" applyBorder="1" applyAlignment="1">
      <alignment horizontal="right" vertical="center"/>
    </xf>
    <xf numFmtId="0" fontId="13" fillId="0" borderId="6" xfId="5" applyFont="1" applyFill="1" applyBorder="1" applyAlignment="1">
      <alignment horizontal="right" vertical="center"/>
    </xf>
    <xf numFmtId="0" fontId="13" fillId="0" borderId="8" xfId="0" applyFont="1" applyFill="1" applyBorder="1" applyAlignment="1">
      <alignment horizontal="right" vertical="center"/>
    </xf>
    <xf numFmtId="0" fontId="13" fillId="0" borderId="24" xfId="3" applyFont="1" applyFill="1" applyBorder="1" applyAlignment="1">
      <alignment horizontal="right" vertical="center"/>
    </xf>
    <xf numFmtId="0" fontId="13" fillId="0" borderId="6" xfId="4" applyFont="1" applyFill="1" applyBorder="1" applyAlignment="1">
      <alignment horizontal="right" vertical="center"/>
    </xf>
    <xf numFmtId="0" fontId="13" fillId="0" borderId="7" xfId="0" applyFont="1" applyFill="1" applyBorder="1" applyAlignment="1" applyProtection="1">
      <alignment horizontal="right" vertical="center" wrapText="1"/>
      <protection locked="0"/>
    </xf>
    <xf numFmtId="0" fontId="13" fillId="0" borderId="6" xfId="3" applyFont="1" applyFill="1" applyBorder="1" applyAlignment="1">
      <alignment horizontal="right" vertical="center"/>
    </xf>
    <xf numFmtId="0" fontId="4" fillId="3" borderId="22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right" vertical="center"/>
    </xf>
    <xf numFmtId="0" fontId="4" fillId="3" borderId="19" xfId="0" applyFont="1" applyFill="1" applyBorder="1" applyAlignment="1">
      <alignment horizontal="center" vertical="center" wrapText="1"/>
    </xf>
    <xf numFmtId="0" fontId="5" fillId="0" borderId="16" xfId="0" applyFont="1" applyBorder="1" applyAlignment="1" applyProtection="1">
      <alignment vertical="center"/>
      <protection locked="0"/>
    </xf>
    <xf numFmtId="0" fontId="5" fillId="0" borderId="23" xfId="0" applyFont="1" applyFill="1" applyBorder="1" applyAlignment="1">
      <alignment vertical="center"/>
    </xf>
    <xf numFmtId="0" fontId="5" fillId="0" borderId="24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 wrapText="1"/>
    </xf>
    <xf numFmtId="0" fontId="5" fillId="3" borderId="33" xfId="0" applyFont="1" applyFill="1" applyBorder="1" applyAlignment="1">
      <alignment vertical="center" wrapText="1"/>
    </xf>
    <xf numFmtId="0" fontId="5" fillId="3" borderId="34" xfId="0" applyFont="1" applyFill="1" applyBorder="1" applyAlignment="1">
      <alignment vertical="center" wrapText="1"/>
    </xf>
    <xf numFmtId="0" fontId="5" fillId="3" borderId="35" xfId="0" applyFont="1" applyFill="1" applyBorder="1" applyAlignment="1">
      <alignment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vertical="center" wrapText="1"/>
    </xf>
    <xf numFmtId="0" fontId="4" fillId="0" borderId="0" xfId="0" applyFont="1"/>
    <xf numFmtId="0" fontId="22" fillId="0" borderId="0" xfId="0" applyFont="1" applyAlignment="1">
      <alignment horizontal="center" vertical="center"/>
    </xf>
    <xf numFmtId="0" fontId="5" fillId="3" borderId="39" xfId="0" applyFont="1" applyFill="1" applyBorder="1" applyAlignment="1">
      <alignment vertical="center" wrapText="1"/>
    </xf>
    <xf numFmtId="0" fontId="5" fillId="3" borderId="40" xfId="0" applyFont="1" applyFill="1" applyBorder="1" applyAlignment="1">
      <alignment vertical="center" wrapText="1"/>
    </xf>
    <xf numFmtId="0" fontId="5" fillId="3" borderId="41" xfId="0" applyFont="1" applyFill="1" applyBorder="1" applyAlignment="1">
      <alignment vertical="center" wrapText="1"/>
    </xf>
    <xf numFmtId="0" fontId="24" fillId="0" borderId="0" xfId="0" applyFont="1" applyAlignment="1">
      <alignment vertical="center"/>
    </xf>
    <xf numFmtId="0" fontId="25" fillId="0" borderId="0" xfId="0" applyFont="1"/>
    <xf numFmtId="0" fontId="0" fillId="0" borderId="15" xfId="0" applyFont="1" applyBorder="1" applyAlignment="1">
      <alignment horizontal="right" vertical="center"/>
    </xf>
    <xf numFmtId="0" fontId="0" fillId="0" borderId="23" xfId="0" applyFont="1" applyBorder="1" applyAlignment="1">
      <alignment horizontal="right" vertical="center"/>
    </xf>
    <xf numFmtId="0" fontId="0" fillId="0" borderId="16" xfId="0" applyFont="1" applyBorder="1" applyAlignment="1">
      <alignment horizontal="right" vertical="center"/>
    </xf>
    <xf numFmtId="0" fontId="0" fillId="0" borderId="17" xfId="0" applyFont="1" applyBorder="1" applyAlignment="1">
      <alignment horizontal="right" vertical="center"/>
    </xf>
    <xf numFmtId="0" fontId="0" fillId="0" borderId="26" xfId="0" applyFont="1" applyBorder="1" applyAlignment="1">
      <alignment horizontal="right" vertical="center"/>
    </xf>
    <xf numFmtId="0" fontId="0" fillId="0" borderId="27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24" xfId="0" applyFont="1" applyBorder="1" applyAlignment="1">
      <alignment vertical="center"/>
    </xf>
    <xf numFmtId="0" fontId="0" fillId="0" borderId="6" xfId="0" applyFont="1" applyBorder="1" applyAlignment="1">
      <alignment horizontal="right" vertical="center"/>
    </xf>
    <xf numFmtId="0" fontId="0" fillId="0" borderId="8" xfId="0" applyFont="1" applyBorder="1" applyAlignment="1">
      <alignment horizontal="right" vertical="center"/>
    </xf>
    <xf numFmtId="0" fontId="0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28" xfId="0" applyFont="1" applyBorder="1" applyAlignment="1">
      <alignment vertical="center"/>
    </xf>
    <xf numFmtId="0" fontId="0" fillId="0" borderId="7" xfId="0" applyFont="1" applyBorder="1" applyAlignment="1">
      <alignment horizontal="right" vertical="center"/>
    </xf>
    <xf numFmtId="0" fontId="0" fillId="0" borderId="24" xfId="0" applyFont="1" applyBorder="1" applyAlignment="1">
      <alignment horizontal="right" vertical="center"/>
    </xf>
    <xf numFmtId="0" fontId="0" fillId="0" borderId="7" xfId="0" applyFont="1" applyFill="1" applyBorder="1" applyAlignment="1" applyProtection="1">
      <alignment horizontal="right" vertical="center" wrapText="1"/>
      <protection locked="0"/>
    </xf>
    <xf numFmtId="0" fontId="0" fillId="0" borderId="6" xfId="0" applyFont="1" applyFill="1" applyBorder="1" applyAlignment="1" applyProtection="1">
      <alignment horizontal="right" vertical="center" wrapText="1"/>
      <protection locked="0"/>
    </xf>
    <xf numFmtId="0" fontId="0" fillId="0" borderId="6" xfId="0" applyFont="1" applyFill="1" applyBorder="1" applyAlignment="1">
      <alignment horizontal="right" vertical="center"/>
    </xf>
    <xf numFmtId="0" fontId="0" fillId="0" borderId="8" xfId="0" applyFont="1" applyFill="1" applyBorder="1" applyAlignment="1">
      <alignment horizontal="right" vertical="center"/>
    </xf>
    <xf numFmtId="0" fontId="0" fillId="0" borderId="28" xfId="0" applyFont="1" applyBorder="1" applyAlignment="1">
      <alignment vertical="center" wrapText="1"/>
    </xf>
    <xf numFmtId="0" fontId="0" fillId="0" borderId="7" xfId="0" applyFont="1" applyFill="1" applyBorder="1" applyAlignment="1">
      <alignment horizontal="right" vertical="center"/>
    </xf>
    <xf numFmtId="0" fontId="0" fillId="0" borderId="24" xfId="0" applyFont="1" applyFill="1" applyBorder="1" applyAlignment="1">
      <alignment horizontal="right" vertical="center"/>
    </xf>
    <xf numFmtId="0" fontId="0" fillId="0" borderId="18" xfId="0" applyFont="1" applyFill="1" applyBorder="1" applyAlignment="1">
      <alignment horizontal="right" vertical="center"/>
    </xf>
    <xf numFmtId="0" fontId="0" fillId="0" borderId="28" xfId="0" applyFont="1" applyFill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2" borderId="9" xfId="0" applyFont="1" applyFill="1" applyBorder="1" applyAlignment="1">
      <alignment vertical="center"/>
    </xf>
    <xf numFmtId="0" fontId="0" fillId="2" borderId="25" xfId="0" applyFont="1" applyFill="1" applyBorder="1" applyAlignment="1">
      <alignment vertical="center"/>
    </xf>
    <xf numFmtId="0" fontId="0" fillId="2" borderId="22" xfId="0" applyFont="1" applyFill="1" applyBorder="1" applyAlignment="1">
      <alignment vertical="center"/>
    </xf>
    <xf numFmtId="0" fontId="0" fillId="0" borderId="0" xfId="0" applyFont="1" applyAlignment="1">
      <alignment vertical="center" wrapText="1"/>
    </xf>
    <xf numFmtId="0" fontId="26" fillId="0" borderId="37" xfId="9" applyFont="1" applyBorder="1" applyAlignment="1">
      <alignment horizontal="right" vertical="center"/>
    </xf>
    <xf numFmtId="0" fontId="26" fillId="0" borderId="30" xfId="9" applyFont="1" applyBorder="1" applyAlignment="1">
      <alignment horizontal="right" vertical="center"/>
    </xf>
    <xf numFmtId="0" fontId="26" fillId="0" borderId="42" xfId="9" applyFont="1" applyBorder="1" applyAlignment="1">
      <alignment vertical="center"/>
    </xf>
    <xf numFmtId="0" fontId="26" fillId="0" borderId="38" xfId="9" applyFont="1" applyBorder="1" applyAlignment="1">
      <alignment horizontal="right" vertical="center"/>
    </xf>
    <xf numFmtId="0" fontId="26" fillId="0" borderId="36" xfId="9" applyFont="1" applyBorder="1" applyAlignment="1">
      <alignment horizontal="right" vertical="center"/>
    </xf>
    <xf numFmtId="0" fontId="26" fillId="0" borderId="31" xfId="9" applyFont="1" applyBorder="1" applyAlignment="1">
      <alignment horizontal="right" vertical="center"/>
    </xf>
    <xf numFmtId="0" fontId="26" fillId="0" borderId="32" xfId="9" applyFont="1" applyBorder="1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15" fillId="0" borderId="19" xfId="0" applyFont="1" applyBorder="1" applyAlignment="1">
      <alignment horizontal="left" vertical="top" wrapText="1"/>
    </xf>
    <xf numFmtId="0" fontId="15" fillId="0" borderId="21" xfId="0" applyFont="1" applyBorder="1" applyAlignment="1">
      <alignment horizontal="left" vertical="top" wrapText="1"/>
    </xf>
    <xf numFmtId="0" fontId="12" fillId="2" borderId="5" xfId="0" applyFont="1" applyFill="1" applyBorder="1" applyAlignment="1">
      <alignment horizontal="left" vertical="center"/>
    </xf>
    <xf numFmtId="0" fontId="12" fillId="2" borderId="29" xfId="0" applyFont="1" applyFill="1" applyBorder="1" applyAlignment="1">
      <alignment horizontal="left" vertical="center"/>
    </xf>
    <xf numFmtId="0" fontId="27" fillId="0" borderId="0" xfId="0" applyFont="1" applyAlignment="1">
      <alignment vertical="center"/>
    </xf>
  </cellXfs>
  <cellStyles count="14">
    <cellStyle name="Čárka" xfId="2" builtinId="3"/>
    <cellStyle name="Excel Built-in Bad" xfId="10"/>
    <cellStyle name="Excel Built-in Good" xfId="11"/>
    <cellStyle name="Excel Built-in Normal" xfId="9"/>
    <cellStyle name="Chybně" xfId="4" builtinId="27"/>
    <cellStyle name="Neutrální" xfId="5" builtinId="28"/>
    <cellStyle name="Normální" xfId="0" builtinId="0"/>
    <cellStyle name="Normální 2" xfId="1"/>
    <cellStyle name="Normální 3" xfId="8"/>
    <cellStyle name="Normální 3 2" xfId="6"/>
    <cellStyle name="Normální 4" xfId="7"/>
    <cellStyle name="Normální 5" xfId="12"/>
    <cellStyle name="Normální 6" xfId="13"/>
    <cellStyle name="Správně" xfId="3" builtinId="26"/>
  </cellStyles>
  <dxfs count="0"/>
  <tableStyles count="0" defaultTableStyle="TableStyleMedium2" defaultPivotStyle="PivotStyleLight16"/>
  <colors>
    <mruColors>
      <color rgb="FF0000FF"/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(𝑠1+𝑠2 …+𝑠𝑋)/𝑋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6062</xdr:colOff>
      <xdr:row>15</xdr:row>
      <xdr:rowOff>27711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(𝑧1+𝑧2…+𝑧𝑋)/𝑋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zoomScale="110" zoomScaleNormal="110" workbookViewId="0">
      <selection activeCell="D1" sqref="D1"/>
    </sheetView>
  </sheetViews>
  <sheetFormatPr defaultColWidth="9.140625" defaultRowHeight="15" x14ac:dyDescent="0.25"/>
  <cols>
    <col min="1" max="1" width="9.42578125" style="3" customWidth="1"/>
    <col min="2" max="2" width="27.140625" style="3" customWidth="1"/>
    <col min="3" max="3" width="14.7109375" style="3" customWidth="1"/>
    <col min="4" max="4" width="12.28515625" style="3" customWidth="1"/>
    <col min="5" max="5" width="9.7109375" style="3" customWidth="1"/>
    <col min="6" max="6" width="10" style="4" customWidth="1"/>
    <col min="7" max="7" width="15.140625" style="3" customWidth="1"/>
    <col min="8" max="9" width="12.7109375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ht="15.75" x14ac:dyDescent="0.25">
      <c r="C1" s="89" t="s">
        <v>23</v>
      </c>
      <c r="D1" s="154" t="s">
        <v>49</v>
      </c>
    </row>
    <row r="2" spans="1:18" ht="18.75" x14ac:dyDescent="0.25">
      <c r="A2" s="2" t="s">
        <v>46</v>
      </c>
    </row>
    <row r="3" spans="1:18" ht="30" customHeight="1" thickBot="1" x14ac:dyDescent="0.35">
      <c r="H3" s="1"/>
      <c r="I3" s="1"/>
      <c r="J3" s="1"/>
      <c r="K3" s="1"/>
      <c r="L3" s="1"/>
    </row>
    <row r="4" spans="1:18" ht="102.75" customHeight="1" thickBot="1" x14ac:dyDescent="0.3">
      <c r="A4" s="52" t="s">
        <v>0</v>
      </c>
      <c r="B4" s="52" t="s">
        <v>1</v>
      </c>
      <c r="C4" s="24" t="s">
        <v>2</v>
      </c>
      <c r="D4" s="53" t="s">
        <v>3</v>
      </c>
      <c r="E4" s="53" t="s">
        <v>4</v>
      </c>
      <c r="F4" s="53" t="s">
        <v>5</v>
      </c>
      <c r="G4" s="53" t="s">
        <v>12</v>
      </c>
      <c r="H4" s="53" t="s">
        <v>27</v>
      </c>
      <c r="I4" s="53" t="s">
        <v>28</v>
      </c>
      <c r="J4" s="53" t="s">
        <v>13</v>
      </c>
      <c r="K4" s="53" t="s">
        <v>25</v>
      </c>
      <c r="L4" s="53" t="s">
        <v>26</v>
      </c>
      <c r="M4" s="53" t="s">
        <v>6</v>
      </c>
      <c r="N4" s="5"/>
      <c r="O4" s="6"/>
      <c r="P4" s="6"/>
      <c r="Q4" s="6"/>
      <c r="R4" s="6"/>
    </row>
    <row r="5" spans="1:18" ht="33.75" x14ac:dyDescent="0.25">
      <c r="A5" s="90" t="s">
        <v>50</v>
      </c>
      <c r="B5" s="91" t="s">
        <v>51</v>
      </c>
      <c r="C5" s="92" t="s">
        <v>52</v>
      </c>
      <c r="D5" s="79">
        <v>0</v>
      </c>
      <c r="E5" s="54">
        <v>400000</v>
      </c>
      <c r="F5" s="54">
        <v>97499.959999999992</v>
      </c>
      <c r="G5" s="54">
        <v>64000</v>
      </c>
      <c r="H5" s="78">
        <v>17</v>
      </c>
      <c r="I5" s="78">
        <v>12</v>
      </c>
      <c r="J5" s="78">
        <v>11</v>
      </c>
      <c r="K5" s="78">
        <v>9.83</v>
      </c>
      <c r="L5" s="78">
        <v>4.83</v>
      </c>
      <c r="M5" s="55" t="s">
        <v>85</v>
      </c>
    </row>
    <row r="6" spans="1:18" s="60" customFormat="1" ht="22.5" x14ac:dyDescent="0.25">
      <c r="A6" s="17" t="s">
        <v>53</v>
      </c>
      <c r="B6" s="18" t="s">
        <v>54</v>
      </c>
      <c r="C6" s="81" t="s">
        <v>55</v>
      </c>
      <c r="D6" s="80">
        <v>0</v>
      </c>
      <c r="E6" s="54">
        <v>250000</v>
      </c>
      <c r="F6" s="54">
        <v>160800.06</v>
      </c>
      <c r="G6" s="54">
        <v>104520</v>
      </c>
      <c r="H6" s="56">
        <v>8</v>
      </c>
      <c r="I6" s="56">
        <v>4</v>
      </c>
      <c r="J6" s="56">
        <v>7</v>
      </c>
      <c r="K6" s="57">
        <v>4</v>
      </c>
      <c r="L6" s="57">
        <v>3.75</v>
      </c>
      <c r="M6" s="59" t="s">
        <v>85</v>
      </c>
    </row>
    <row r="7" spans="1:18" ht="22.5" x14ac:dyDescent="0.25">
      <c r="A7" s="17" t="s">
        <v>56</v>
      </c>
      <c r="B7" s="18" t="s">
        <v>57</v>
      </c>
      <c r="C7" s="81" t="s">
        <v>58</v>
      </c>
      <c r="D7" s="80">
        <v>0</v>
      </c>
      <c r="E7" s="54">
        <v>199534</v>
      </c>
      <c r="F7" s="54">
        <v>99400.15</v>
      </c>
      <c r="G7" s="54">
        <v>67334</v>
      </c>
      <c r="H7" s="56">
        <v>6</v>
      </c>
      <c r="I7" s="56">
        <v>4</v>
      </c>
      <c r="J7" s="56">
        <v>6</v>
      </c>
      <c r="K7" s="57">
        <v>3.33</v>
      </c>
      <c r="L7" s="57">
        <v>2</v>
      </c>
      <c r="M7" s="59" t="s">
        <v>85</v>
      </c>
      <c r="O7" s="133" t="s">
        <v>44</v>
      </c>
      <c r="P7" s="133"/>
    </row>
    <row r="8" spans="1:18" ht="33.75" x14ac:dyDescent="0.25">
      <c r="A8" s="17" t="s">
        <v>59</v>
      </c>
      <c r="B8" s="18" t="s">
        <v>60</v>
      </c>
      <c r="C8" s="81" t="s">
        <v>90</v>
      </c>
      <c r="D8" s="80">
        <v>0</v>
      </c>
      <c r="E8" s="54">
        <v>360000</v>
      </c>
      <c r="F8" s="54">
        <v>185300</v>
      </c>
      <c r="G8" s="54">
        <v>125000</v>
      </c>
      <c r="H8" s="56">
        <v>10</v>
      </c>
      <c r="I8" s="56">
        <v>6</v>
      </c>
      <c r="J8" s="56">
        <v>9</v>
      </c>
      <c r="K8" s="57">
        <v>6</v>
      </c>
      <c r="L8" s="57">
        <v>3.5</v>
      </c>
      <c r="M8" s="59" t="s">
        <v>85</v>
      </c>
      <c r="O8" s="133"/>
      <c r="P8" s="133"/>
    </row>
    <row r="9" spans="1:18" ht="33.75" x14ac:dyDescent="0.25">
      <c r="A9" s="17" t="s">
        <v>61</v>
      </c>
      <c r="B9" s="18" t="s">
        <v>62</v>
      </c>
      <c r="C9" s="81" t="s">
        <v>63</v>
      </c>
      <c r="D9" s="80">
        <v>0</v>
      </c>
      <c r="E9" s="54">
        <v>410000</v>
      </c>
      <c r="F9" s="54">
        <v>28788.010000000002</v>
      </c>
      <c r="G9" s="54">
        <v>24500</v>
      </c>
      <c r="H9" s="56">
        <v>8</v>
      </c>
      <c r="I9" s="56">
        <v>5</v>
      </c>
      <c r="J9" s="56">
        <v>8</v>
      </c>
      <c r="K9" s="57">
        <v>3</v>
      </c>
      <c r="L9" s="57">
        <v>3</v>
      </c>
      <c r="M9" s="59" t="s">
        <v>85</v>
      </c>
      <c r="O9" s="133"/>
      <c r="P9" s="133"/>
    </row>
    <row r="10" spans="1:18" ht="45" x14ac:dyDescent="0.25">
      <c r="A10" s="17" t="s">
        <v>64</v>
      </c>
      <c r="B10" s="18" t="s">
        <v>65</v>
      </c>
      <c r="C10" s="81" t="s">
        <v>66</v>
      </c>
      <c r="D10" s="80">
        <v>0</v>
      </c>
      <c r="E10" s="54">
        <v>260000</v>
      </c>
      <c r="F10" s="54">
        <v>76959.08</v>
      </c>
      <c r="G10" s="54">
        <v>50025</v>
      </c>
      <c r="H10" s="56">
        <v>4</v>
      </c>
      <c r="I10" s="56">
        <v>2</v>
      </c>
      <c r="J10" s="56">
        <v>4</v>
      </c>
      <c r="K10" s="57">
        <v>2</v>
      </c>
      <c r="L10" s="57">
        <v>2</v>
      </c>
      <c r="M10" s="59" t="s">
        <v>85</v>
      </c>
      <c r="O10" s="133"/>
      <c r="P10" s="133"/>
    </row>
    <row r="11" spans="1:18" ht="45" x14ac:dyDescent="0.25">
      <c r="A11" s="17" t="s">
        <v>67</v>
      </c>
      <c r="B11" s="18" t="s">
        <v>68</v>
      </c>
      <c r="C11" s="81" t="s">
        <v>69</v>
      </c>
      <c r="D11" s="80">
        <v>0</v>
      </c>
      <c r="E11" s="54">
        <v>360000</v>
      </c>
      <c r="F11" s="54">
        <v>105999.81</v>
      </c>
      <c r="G11" s="54">
        <v>72500</v>
      </c>
      <c r="H11" s="56">
        <v>10</v>
      </c>
      <c r="I11" s="56">
        <v>7</v>
      </c>
      <c r="J11" s="56">
        <v>9</v>
      </c>
      <c r="K11" s="57">
        <v>5.42</v>
      </c>
      <c r="L11" s="57">
        <v>3</v>
      </c>
      <c r="M11" s="59" t="s">
        <v>85</v>
      </c>
    </row>
    <row r="12" spans="1:18" ht="33.75" x14ac:dyDescent="0.25">
      <c r="A12" s="17" t="s">
        <v>70</v>
      </c>
      <c r="B12" s="18" t="s">
        <v>71</v>
      </c>
      <c r="C12" s="81" t="s">
        <v>72</v>
      </c>
      <c r="D12" s="80">
        <v>0</v>
      </c>
      <c r="E12" s="54">
        <v>310000</v>
      </c>
      <c r="F12" s="54">
        <v>92160.05</v>
      </c>
      <c r="G12" s="54">
        <v>60000</v>
      </c>
      <c r="H12" s="56">
        <v>11</v>
      </c>
      <c r="I12" s="56">
        <v>7</v>
      </c>
      <c r="J12" s="56">
        <v>9</v>
      </c>
      <c r="K12" s="57">
        <v>6.58</v>
      </c>
      <c r="L12" s="57">
        <v>4</v>
      </c>
      <c r="M12" s="59" t="s">
        <v>85</v>
      </c>
    </row>
    <row r="13" spans="1:18" ht="33.75" x14ac:dyDescent="0.25">
      <c r="A13" s="17" t="s">
        <v>73</v>
      </c>
      <c r="B13" s="18" t="s">
        <v>74</v>
      </c>
      <c r="C13" s="81" t="s">
        <v>75</v>
      </c>
      <c r="D13" s="80">
        <v>0</v>
      </c>
      <c r="E13" s="54">
        <v>300000</v>
      </c>
      <c r="F13" s="54">
        <v>92160.010000000009</v>
      </c>
      <c r="G13" s="54">
        <v>60000</v>
      </c>
      <c r="H13" s="56">
        <v>9</v>
      </c>
      <c r="I13" s="56">
        <v>5</v>
      </c>
      <c r="J13" s="56">
        <v>9</v>
      </c>
      <c r="K13" s="57">
        <v>5</v>
      </c>
      <c r="L13" s="57">
        <v>4</v>
      </c>
      <c r="M13" s="59" t="s">
        <v>85</v>
      </c>
    </row>
    <row r="14" spans="1:18" ht="22.5" x14ac:dyDescent="0.25">
      <c r="A14" s="17" t="s">
        <v>76</v>
      </c>
      <c r="B14" s="18" t="s">
        <v>77</v>
      </c>
      <c r="C14" s="81" t="s">
        <v>78</v>
      </c>
      <c r="D14" s="80">
        <v>0</v>
      </c>
      <c r="E14" s="54">
        <v>280000</v>
      </c>
      <c r="F14" s="54">
        <v>95499.959999999992</v>
      </c>
      <c r="G14" s="54">
        <v>63340</v>
      </c>
      <c r="H14" s="56">
        <v>6</v>
      </c>
      <c r="I14" s="56">
        <v>4</v>
      </c>
      <c r="J14" s="56">
        <v>6</v>
      </c>
      <c r="K14" s="57">
        <v>2</v>
      </c>
      <c r="L14" s="57">
        <v>2</v>
      </c>
      <c r="M14" s="59" t="s">
        <v>85</v>
      </c>
    </row>
    <row r="15" spans="1:18" ht="22.5" x14ac:dyDescent="0.25">
      <c r="A15" s="17" t="s">
        <v>79</v>
      </c>
      <c r="B15" s="18" t="s">
        <v>80</v>
      </c>
      <c r="C15" s="81" t="s">
        <v>81</v>
      </c>
      <c r="D15" s="80">
        <v>0</v>
      </c>
      <c r="E15" s="54">
        <v>300000</v>
      </c>
      <c r="F15" s="54">
        <v>153199.94</v>
      </c>
      <c r="G15" s="54">
        <v>99600</v>
      </c>
      <c r="H15" s="56">
        <v>9</v>
      </c>
      <c r="I15" s="56">
        <v>7</v>
      </c>
      <c r="J15" s="56">
        <v>9</v>
      </c>
      <c r="K15" s="57">
        <v>3.75</v>
      </c>
      <c r="L15" s="57">
        <v>2</v>
      </c>
      <c r="M15" s="59" t="s">
        <v>85</v>
      </c>
    </row>
    <row r="16" spans="1:18" ht="23.25" thickBot="1" x14ac:dyDescent="0.3">
      <c r="A16" s="82" t="s">
        <v>82</v>
      </c>
      <c r="B16" s="83" t="s">
        <v>83</v>
      </c>
      <c r="C16" s="84" t="s">
        <v>84</v>
      </c>
      <c r="D16" s="80">
        <v>0</v>
      </c>
      <c r="E16" s="54">
        <v>500000</v>
      </c>
      <c r="F16" s="54">
        <v>215040.09</v>
      </c>
      <c r="G16" s="54">
        <v>140000</v>
      </c>
      <c r="H16" s="56">
        <v>16</v>
      </c>
      <c r="I16" s="56">
        <v>9</v>
      </c>
      <c r="J16" s="56">
        <v>16</v>
      </c>
      <c r="K16" s="57">
        <v>7.58</v>
      </c>
      <c r="L16" s="57">
        <v>7</v>
      </c>
      <c r="M16" s="55" t="s">
        <v>86</v>
      </c>
      <c r="N16" s="7"/>
      <c r="O16" s="7"/>
    </row>
    <row r="17" spans="1:13" thickBot="1" x14ac:dyDescent="0.35">
      <c r="A17" s="12" t="s">
        <v>11</v>
      </c>
      <c r="B17" s="13"/>
      <c r="C17" s="13"/>
      <c r="D17" s="14">
        <f t="shared" ref="D17:L17" si="0">SUM(D5:D16)</f>
        <v>0</v>
      </c>
      <c r="E17" s="14">
        <f t="shared" si="0"/>
        <v>3929534</v>
      </c>
      <c r="F17" s="15">
        <f t="shared" si="0"/>
        <v>1402807.1199999999</v>
      </c>
      <c r="G17" s="15">
        <f t="shared" si="0"/>
        <v>930819</v>
      </c>
      <c r="H17" s="13">
        <f t="shared" si="0"/>
        <v>114</v>
      </c>
      <c r="I17" s="13">
        <f t="shared" si="0"/>
        <v>72</v>
      </c>
      <c r="J17" s="13">
        <f t="shared" si="0"/>
        <v>103</v>
      </c>
      <c r="K17" s="13">
        <f t="shared" si="0"/>
        <v>58.489999999999995</v>
      </c>
      <c r="L17" s="13">
        <f t="shared" si="0"/>
        <v>41.08</v>
      </c>
      <c r="M17" s="16"/>
    </row>
    <row r="19" spans="1:13" ht="14.45" x14ac:dyDescent="0.3">
      <c r="H19" s="3" t="s">
        <v>24</v>
      </c>
    </row>
    <row r="20" spans="1:13" ht="14.45" x14ac:dyDescent="0.3">
      <c r="B20" s="8"/>
    </row>
    <row r="23" spans="1:13" x14ac:dyDescent="0.25">
      <c r="B23" s="4"/>
    </row>
  </sheetData>
  <mergeCells count="1">
    <mergeCell ref="O7:P10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9"/>
  <sheetViews>
    <sheetView tabSelected="1" zoomScaleNormal="100" workbookViewId="0"/>
  </sheetViews>
  <sheetFormatPr defaultColWidth="9.140625" defaultRowHeight="15" x14ac:dyDescent="0.25"/>
  <cols>
    <col min="1" max="1" width="19.42578125" style="3" customWidth="1"/>
    <col min="2" max="2" width="7" style="3" customWidth="1"/>
    <col min="3" max="3" width="6.85546875" style="3" customWidth="1"/>
    <col min="4" max="4" width="8.5703125" style="3" customWidth="1"/>
    <col min="5" max="5" width="7.28515625" style="3" customWidth="1"/>
    <col min="6" max="6" width="11.42578125" style="3" customWidth="1"/>
    <col min="7" max="7" width="12.140625" style="3" customWidth="1"/>
    <col min="8" max="8" width="18.7109375" style="3" customWidth="1"/>
    <col min="9" max="9" width="18.5703125" style="3" customWidth="1"/>
    <col min="10" max="10" width="13.28515625" style="3" customWidth="1"/>
    <col min="11" max="11" width="15.7109375" style="3" customWidth="1"/>
    <col min="12" max="12" width="17" style="3" customWidth="1"/>
    <col min="13" max="13" width="8.28515625" style="3" customWidth="1"/>
    <col min="14" max="14" width="11.140625" style="3" customWidth="1"/>
    <col min="15" max="15" width="11.85546875" style="3" customWidth="1"/>
    <col min="16" max="16" width="12.7109375" style="3" customWidth="1"/>
    <col min="17" max="17" width="73.7109375" style="3" customWidth="1"/>
    <col min="18" max="16384" width="9.140625" style="3"/>
  </cols>
  <sheetData>
    <row r="2" spans="1:17" ht="18.75" x14ac:dyDescent="0.25">
      <c r="A2" s="2" t="s">
        <v>47</v>
      </c>
      <c r="I2" s="93"/>
    </row>
    <row r="3" spans="1:17" thickBot="1" x14ac:dyDescent="0.35"/>
    <row r="4" spans="1:17" ht="15.75" thickBot="1" x14ac:dyDescent="0.3">
      <c r="A4" s="145" t="s">
        <v>10</v>
      </c>
      <c r="B4" s="142" t="s">
        <v>9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3"/>
    </row>
    <row r="5" spans="1:17" ht="15.75" thickBot="1" x14ac:dyDescent="0.3">
      <c r="A5" s="146"/>
      <c r="B5" s="144" t="s">
        <v>8</v>
      </c>
      <c r="C5" s="142"/>
      <c r="D5" s="142"/>
      <c r="E5" s="142"/>
      <c r="F5" s="142"/>
      <c r="G5" s="142"/>
      <c r="H5" s="142"/>
      <c r="I5" s="143"/>
      <c r="J5" s="148" t="s">
        <v>31</v>
      </c>
      <c r="K5" s="148"/>
      <c r="L5" s="148"/>
      <c r="M5" s="149"/>
      <c r="N5" s="144" t="s">
        <v>7</v>
      </c>
      <c r="O5" s="143"/>
      <c r="P5" s="11"/>
    </row>
    <row r="6" spans="1:17" ht="45.75" thickBot="1" x14ac:dyDescent="0.3">
      <c r="A6" s="147"/>
      <c r="B6" s="19" t="s">
        <v>14</v>
      </c>
      <c r="C6" s="75" t="s">
        <v>15</v>
      </c>
      <c r="D6" s="21" t="s">
        <v>39</v>
      </c>
      <c r="E6" s="20" t="s">
        <v>16</v>
      </c>
      <c r="F6" s="21" t="s">
        <v>33</v>
      </c>
      <c r="G6" s="21" t="s">
        <v>40</v>
      </c>
      <c r="H6" s="21" t="s">
        <v>32</v>
      </c>
      <c r="I6" s="86" t="s">
        <v>29</v>
      </c>
      <c r="J6" s="85" t="s">
        <v>20</v>
      </c>
      <c r="K6" s="21" t="s">
        <v>38</v>
      </c>
      <c r="L6" s="21" t="s">
        <v>21</v>
      </c>
      <c r="M6" s="22" t="s">
        <v>22</v>
      </c>
      <c r="N6" s="21" t="s">
        <v>18</v>
      </c>
      <c r="O6" s="21" t="s">
        <v>19</v>
      </c>
      <c r="P6" s="77" t="s">
        <v>30</v>
      </c>
      <c r="Q6" s="87" t="s">
        <v>41</v>
      </c>
    </row>
    <row r="7" spans="1:17" ht="14.45" x14ac:dyDescent="0.3">
      <c r="A7" s="90" t="s">
        <v>50</v>
      </c>
      <c r="B7" s="95">
        <v>6</v>
      </c>
      <c r="C7" s="96"/>
      <c r="D7" s="97"/>
      <c r="E7" s="97">
        <v>3</v>
      </c>
      <c r="F7" s="97"/>
      <c r="G7" s="97"/>
      <c r="H7" s="97">
        <v>1</v>
      </c>
      <c r="I7" s="98"/>
      <c r="J7" s="96"/>
      <c r="K7" s="97"/>
      <c r="L7" s="97"/>
      <c r="M7" s="98"/>
      <c r="N7" s="97">
        <v>1</v>
      </c>
      <c r="O7" s="97">
        <v>3</v>
      </c>
      <c r="P7" s="99"/>
      <c r="Q7" s="100"/>
    </row>
    <row r="8" spans="1:17" ht="14.45" x14ac:dyDescent="0.3">
      <c r="A8" s="17" t="s">
        <v>53</v>
      </c>
      <c r="B8" s="101">
        <v>4</v>
      </c>
      <c r="C8" s="102"/>
      <c r="D8" s="102"/>
      <c r="E8" s="102"/>
      <c r="F8" s="102"/>
      <c r="G8" s="102"/>
      <c r="H8" s="102"/>
      <c r="I8" s="103"/>
      <c r="J8" s="104">
        <v>1</v>
      </c>
      <c r="K8" s="102"/>
      <c r="L8" s="105"/>
      <c r="M8" s="106"/>
      <c r="N8" s="102"/>
      <c r="O8" s="107"/>
      <c r="P8" s="108"/>
      <c r="Q8" s="109"/>
    </row>
    <row r="9" spans="1:17" ht="14.45" x14ac:dyDescent="0.3">
      <c r="A9" s="17" t="s">
        <v>56</v>
      </c>
      <c r="B9" s="110"/>
      <c r="C9" s="105"/>
      <c r="D9" s="105"/>
      <c r="E9" s="105"/>
      <c r="F9" s="105"/>
      <c r="G9" s="105"/>
      <c r="H9" s="105"/>
      <c r="I9" s="106"/>
      <c r="J9" s="111"/>
      <c r="K9" s="105">
        <v>1</v>
      </c>
      <c r="L9" s="105"/>
      <c r="M9" s="106"/>
      <c r="N9" s="105"/>
      <c r="O9" s="105"/>
      <c r="P9" s="108"/>
      <c r="Q9" s="109"/>
    </row>
    <row r="10" spans="1:17" ht="60" x14ac:dyDescent="0.25">
      <c r="A10" s="17" t="s">
        <v>59</v>
      </c>
      <c r="B10" s="112"/>
      <c r="C10" s="105"/>
      <c r="D10" s="105"/>
      <c r="E10" s="113"/>
      <c r="F10" s="114"/>
      <c r="G10" s="114"/>
      <c r="H10" s="114">
        <v>2</v>
      </c>
      <c r="I10" s="115"/>
      <c r="J10" s="111"/>
      <c r="K10" s="102"/>
      <c r="L10" s="114"/>
      <c r="M10" s="115"/>
      <c r="N10" s="114"/>
      <c r="O10" s="114"/>
      <c r="P10" s="108">
        <v>1</v>
      </c>
      <c r="Q10" s="116" t="s">
        <v>89</v>
      </c>
    </row>
    <row r="11" spans="1:17" ht="14.45" x14ac:dyDescent="0.3">
      <c r="A11" s="17" t="s">
        <v>61</v>
      </c>
      <c r="B11" s="110"/>
      <c r="C11" s="105"/>
      <c r="D11" s="105"/>
      <c r="E11" s="105"/>
      <c r="F11" s="105"/>
      <c r="G11" s="105"/>
      <c r="H11" s="105">
        <v>1</v>
      </c>
      <c r="I11" s="106"/>
      <c r="J11" s="111">
        <v>1</v>
      </c>
      <c r="K11" s="105"/>
      <c r="L11" s="105">
        <v>1</v>
      </c>
      <c r="M11" s="106"/>
      <c r="N11" s="105"/>
      <c r="O11" s="105"/>
      <c r="P11" s="108"/>
      <c r="Q11" s="109"/>
    </row>
    <row r="12" spans="1:17" ht="14.45" x14ac:dyDescent="0.3">
      <c r="A12" s="17" t="s">
        <v>64</v>
      </c>
      <c r="B12" s="110"/>
      <c r="C12" s="105"/>
      <c r="D12" s="105"/>
      <c r="E12" s="105"/>
      <c r="F12" s="105"/>
      <c r="G12" s="105"/>
      <c r="H12" s="105">
        <v>5</v>
      </c>
      <c r="I12" s="106"/>
      <c r="J12" s="111">
        <v>1</v>
      </c>
      <c r="K12" s="105"/>
      <c r="L12" s="105"/>
      <c r="M12" s="106">
        <v>2</v>
      </c>
      <c r="N12" s="105"/>
      <c r="O12" s="105">
        <v>1</v>
      </c>
      <c r="P12" s="108"/>
      <c r="Q12" s="109"/>
    </row>
    <row r="13" spans="1:17" ht="14.45" x14ac:dyDescent="0.3">
      <c r="A13" s="17" t="s">
        <v>67</v>
      </c>
      <c r="B13" s="110">
        <v>1</v>
      </c>
      <c r="C13" s="105">
        <v>1</v>
      </c>
      <c r="D13" s="105">
        <v>1</v>
      </c>
      <c r="E13" s="105"/>
      <c r="F13" s="105"/>
      <c r="G13" s="105"/>
      <c r="H13" s="105"/>
      <c r="I13" s="106"/>
      <c r="J13" s="111"/>
      <c r="K13" s="105"/>
      <c r="L13" s="105"/>
      <c r="M13" s="106"/>
      <c r="N13" s="105"/>
      <c r="O13" s="105">
        <v>2</v>
      </c>
      <c r="P13" s="108"/>
      <c r="Q13" s="109"/>
    </row>
    <row r="14" spans="1:17" s="62" customFormat="1" ht="14.45" x14ac:dyDescent="0.3">
      <c r="A14" s="17" t="s">
        <v>70</v>
      </c>
      <c r="B14" s="117"/>
      <c r="C14" s="114">
        <v>1</v>
      </c>
      <c r="D14" s="114"/>
      <c r="E14" s="114"/>
      <c r="F14" s="114"/>
      <c r="G14" s="114"/>
      <c r="H14" s="114">
        <v>6</v>
      </c>
      <c r="I14" s="115"/>
      <c r="J14" s="118"/>
      <c r="K14" s="114"/>
      <c r="L14" s="114"/>
      <c r="M14" s="115"/>
      <c r="N14" s="114"/>
      <c r="O14" s="114"/>
      <c r="P14" s="119"/>
      <c r="Q14" s="120"/>
    </row>
    <row r="15" spans="1:17" ht="14.45" x14ac:dyDescent="0.3">
      <c r="A15" s="17" t="s">
        <v>73</v>
      </c>
      <c r="B15" s="110"/>
      <c r="C15" s="105"/>
      <c r="D15" s="105"/>
      <c r="E15" s="105">
        <v>3</v>
      </c>
      <c r="F15" s="105"/>
      <c r="G15" s="105"/>
      <c r="H15" s="105"/>
      <c r="I15" s="106"/>
      <c r="J15" s="111">
        <v>3</v>
      </c>
      <c r="K15" s="105"/>
      <c r="L15" s="105">
        <v>1</v>
      </c>
      <c r="M15" s="106"/>
      <c r="N15" s="105"/>
      <c r="O15" s="105"/>
      <c r="P15" s="108"/>
      <c r="Q15" s="109"/>
    </row>
    <row r="16" spans="1:17" ht="14.45" x14ac:dyDescent="0.3">
      <c r="A16" s="17" t="s">
        <v>76</v>
      </c>
      <c r="B16" s="110"/>
      <c r="C16" s="105"/>
      <c r="D16" s="105"/>
      <c r="E16" s="105"/>
      <c r="F16" s="105"/>
      <c r="G16" s="105"/>
      <c r="H16" s="102">
        <v>4</v>
      </c>
      <c r="I16" s="106"/>
      <c r="J16" s="111">
        <v>1</v>
      </c>
      <c r="K16" s="105"/>
      <c r="L16" s="105"/>
      <c r="M16" s="106"/>
      <c r="N16" s="105"/>
      <c r="O16" s="105"/>
      <c r="P16" s="108"/>
      <c r="Q16" s="109"/>
    </row>
    <row r="17" spans="1:17" s="61" customFormat="1" ht="14.45" x14ac:dyDescent="0.3">
      <c r="A17" s="17" t="s">
        <v>79</v>
      </c>
      <c r="B17" s="126"/>
      <c r="C17" s="127"/>
      <c r="D17" s="127"/>
      <c r="E17" s="127"/>
      <c r="F17" s="127"/>
      <c r="G17" s="127"/>
      <c r="H17" s="128"/>
      <c r="I17" s="129"/>
      <c r="J17" s="130"/>
      <c r="K17" s="127">
        <v>6</v>
      </c>
      <c r="L17" s="127"/>
      <c r="M17" s="131"/>
      <c r="N17" s="127"/>
      <c r="O17" s="127"/>
      <c r="P17" s="132"/>
      <c r="Q17" s="116"/>
    </row>
    <row r="18" spans="1:17" thickBot="1" x14ac:dyDescent="0.35">
      <c r="A18" s="82" t="s">
        <v>82</v>
      </c>
      <c r="B18" s="110"/>
      <c r="C18" s="111"/>
      <c r="D18" s="105"/>
      <c r="E18" s="105"/>
      <c r="F18" s="105"/>
      <c r="G18" s="105"/>
      <c r="H18" s="121">
        <v>4</v>
      </c>
      <c r="I18" s="106"/>
      <c r="J18" s="111"/>
      <c r="K18" s="105"/>
      <c r="L18" s="105"/>
      <c r="M18" s="106"/>
      <c r="N18" s="105"/>
      <c r="O18" s="105">
        <v>1</v>
      </c>
      <c r="P18" s="108"/>
      <c r="Q18" s="109"/>
    </row>
    <row r="19" spans="1:17" thickBot="1" x14ac:dyDescent="0.35">
      <c r="A19" s="23" t="s">
        <v>11</v>
      </c>
      <c r="B19" s="122">
        <f t="shared" ref="B19:P19" si="0">SUM(B7:B18)</f>
        <v>11</v>
      </c>
      <c r="C19" s="122">
        <f t="shared" si="0"/>
        <v>2</v>
      </c>
      <c r="D19" s="122">
        <f t="shared" si="0"/>
        <v>1</v>
      </c>
      <c r="E19" s="122">
        <f t="shared" si="0"/>
        <v>6</v>
      </c>
      <c r="F19" s="122">
        <f t="shared" si="0"/>
        <v>0</v>
      </c>
      <c r="G19" s="122">
        <f t="shared" si="0"/>
        <v>0</v>
      </c>
      <c r="H19" s="122">
        <f t="shared" si="0"/>
        <v>23</v>
      </c>
      <c r="I19" s="123">
        <v>1</v>
      </c>
      <c r="J19" s="124">
        <f t="shared" si="0"/>
        <v>7</v>
      </c>
      <c r="K19" s="122">
        <f t="shared" si="0"/>
        <v>7</v>
      </c>
      <c r="L19" s="122">
        <f t="shared" si="0"/>
        <v>2</v>
      </c>
      <c r="M19" s="122">
        <f t="shared" si="0"/>
        <v>2</v>
      </c>
      <c r="N19" s="122">
        <f t="shared" si="0"/>
        <v>1</v>
      </c>
      <c r="O19" s="122">
        <f t="shared" si="0"/>
        <v>7</v>
      </c>
      <c r="P19" s="123">
        <f t="shared" si="0"/>
        <v>1</v>
      </c>
      <c r="Q19" s="125"/>
    </row>
    <row r="21" spans="1:17" s="9" customFormat="1" ht="36.75" customHeight="1" x14ac:dyDescent="0.3"/>
    <row r="22" spans="1:17" ht="15.75" x14ac:dyDescent="0.25">
      <c r="A22" s="34" t="s">
        <v>35</v>
      </c>
      <c r="I22" s="93"/>
    </row>
    <row r="23" spans="1:17" ht="15.75" thickBot="1" x14ac:dyDescent="0.3">
      <c r="A23" s="3" t="s">
        <v>48</v>
      </c>
    </row>
    <row r="24" spans="1:17" ht="15.75" thickBot="1" x14ac:dyDescent="0.3">
      <c r="A24" s="134" t="s">
        <v>0</v>
      </c>
      <c r="B24" s="137" t="s">
        <v>9</v>
      </c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9"/>
    </row>
    <row r="25" spans="1:17" ht="15.75" thickBot="1" x14ac:dyDescent="0.3">
      <c r="A25" s="135"/>
      <c r="B25" s="137" t="s">
        <v>8</v>
      </c>
      <c r="C25" s="138"/>
      <c r="D25" s="138"/>
      <c r="E25" s="138"/>
      <c r="F25" s="138"/>
      <c r="G25" s="138"/>
      <c r="H25" s="138"/>
      <c r="I25" s="139"/>
      <c r="J25" s="140" t="s">
        <v>31</v>
      </c>
      <c r="K25" s="140"/>
      <c r="L25" s="140"/>
      <c r="M25" s="141"/>
      <c r="N25" s="137" t="s">
        <v>7</v>
      </c>
      <c r="O25" s="139"/>
      <c r="P25" s="25"/>
    </row>
    <row r="26" spans="1:17" ht="60.75" thickBot="1" x14ac:dyDescent="0.3">
      <c r="A26" s="136"/>
      <c r="B26" s="26" t="s">
        <v>14</v>
      </c>
      <c r="C26" s="27" t="s">
        <v>15</v>
      </c>
      <c r="D26" s="27" t="s">
        <v>39</v>
      </c>
      <c r="E26" s="27" t="s">
        <v>16</v>
      </c>
      <c r="F26" s="28" t="s">
        <v>33</v>
      </c>
      <c r="G26" s="28" t="s">
        <v>17</v>
      </c>
      <c r="H26" s="28" t="s">
        <v>88</v>
      </c>
      <c r="I26" s="29" t="s">
        <v>29</v>
      </c>
      <c r="J26" s="30" t="s">
        <v>20</v>
      </c>
      <c r="K26" s="28" t="s">
        <v>34</v>
      </c>
      <c r="L26" s="28" t="s">
        <v>21</v>
      </c>
      <c r="M26" s="31" t="s">
        <v>22</v>
      </c>
      <c r="N26" s="28" t="s">
        <v>18</v>
      </c>
      <c r="O26" s="28" t="s">
        <v>19</v>
      </c>
      <c r="P26" s="29" t="s">
        <v>30</v>
      </c>
    </row>
    <row r="27" spans="1:17" ht="14.45" x14ac:dyDescent="0.3">
      <c r="A27" s="90" t="s">
        <v>50</v>
      </c>
      <c r="B27" s="63"/>
      <c r="C27" s="64"/>
      <c r="D27" s="64"/>
      <c r="E27" s="65"/>
      <c r="F27" s="64"/>
      <c r="G27" s="64"/>
      <c r="H27" s="64">
        <v>7</v>
      </c>
      <c r="I27" s="66"/>
      <c r="J27" s="67"/>
      <c r="K27" s="64"/>
      <c r="L27" s="64"/>
      <c r="M27" s="66"/>
      <c r="N27" s="64"/>
      <c r="O27" s="64"/>
      <c r="P27" s="66"/>
    </row>
    <row r="28" spans="1:17" ht="14.45" x14ac:dyDescent="0.3">
      <c r="A28" s="17" t="s">
        <v>53</v>
      </c>
      <c r="B28" s="68"/>
      <c r="C28" s="58"/>
      <c r="D28" s="58"/>
      <c r="E28" s="69"/>
      <c r="F28" s="58"/>
      <c r="G28" s="58"/>
      <c r="H28" s="58">
        <v>5</v>
      </c>
      <c r="I28" s="70"/>
      <c r="J28" s="71"/>
      <c r="K28" s="58"/>
      <c r="L28" s="58"/>
      <c r="M28" s="70"/>
      <c r="N28" s="72"/>
      <c r="O28" s="72"/>
      <c r="P28" s="70"/>
    </row>
    <row r="29" spans="1:17" ht="14.45" x14ac:dyDescent="0.3">
      <c r="A29" s="17" t="s">
        <v>56</v>
      </c>
      <c r="B29" s="68"/>
      <c r="C29" s="58">
        <v>2</v>
      </c>
      <c r="D29" s="58"/>
      <c r="E29" s="58">
        <v>2</v>
      </c>
      <c r="F29" s="58"/>
      <c r="G29" s="58"/>
      <c r="H29" s="58"/>
      <c r="I29" s="70"/>
      <c r="J29" s="71"/>
      <c r="K29" s="58"/>
      <c r="L29" s="58"/>
      <c r="M29" s="70"/>
      <c r="N29" s="72"/>
      <c r="O29" s="72"/>
      <c r="P29" s="70"/>
    </row>
    <row r="30" spans="1:17" ht="14.45" x14ac:dyDescent="0.3">
      <c r="A30" s="17" t="s">
        <v>59</v>
      </c>
      <c r="B30" s="68"/>
      <c r="C30" s="58"/>
      <c r="D30" s="58">
        <v>1</v>
      </c>
      <c r="E30" s="58"/>
      <c r="F30" s="58"/>
      <c r="G30" s="58"/>
      <c r="H30" s="58">
        <v>5</v>
      </c>
      <c r="I30" s="70"/>
      <c r="J30" s="71"/>
      <c r="K30" s="58"/>
      <c r="L30" s="58"/>
      <c r="M30" s="70"/>
      <c r="N30" s="72"/>
      <c r="O30" s="72"/>
      <c r="P30" s="70"/>
    </row>
    <row r="31" spans="1:17" ht="14.45" x14ac:dyDescent="0.3">
      <c r="A31" s="17" t="s">
        <v>61</v>
      </c>
      <c r="B31" s="68"/>
      <c r="C31" s="58"/>
      <c r="D31" s="58"/>
      <c r="E31" s="58"/>
      <c r="F31" s="58">
        <v>2</v>
      </c>
      <c r="G31" s="58"/>
      <c r="H31" s="58">
        <v>8</v>
      </c>
      <c r="I31" s="70"/>
      <c r="J31" s="71"/>
      <c r="K31" s="58"/>
      <c r="L31" s="58"/>
      <c r="M31" s="70"/>
      <c r="N31" s="72"/>
      <c r="O31" s="72"/>
      <c r="P31" s="70"/>
    </row>
    <row r="32" spans="1:17" ht="14.45" x14ac:dyDescent="0.3">
      <c r="A32" s="17" t="s">
        <v>64</v>
      </c>
      <c r="B32" s="68"/>
      <c r="C32" s="58"/>
      <c r="D32" s="58"/>
      <c r="E32" s="58"/>
      <c r="F32" s="58">
        <v>1</v>
      </c>
      <c r="G32" s="58"/>
      <c r="H32" s="58">
        <v>2</v>
      </c>
      <c r="I32" s="70" t="s">
        <v>91</v>
      </c>
      <c r="J32" s="71"/>
      <c r="K32" s="58"/>
      <c r="L32" s="58"/>
      <c r="M32" s="70"/>
      <c r="N32" s="72"/>
      <c r="O32" s="72"/>
      <c r="P32" s="70"/>
    </row>
    <row r="33" spans="1:16" s="62" customFormat="1" ht="14.45" x14ac:dyDescent="0.3">
      <c r="A33" s="17" t="s">
        <v>67</v>
      </c>
      <c r="B33" s="68"/>
      <c r="C33" s="58"/>
      <c r="D33" s="58"/>
      <c r="E33" s="58"/>
      <c r="F33" s="58">
        <v>2</v>
      </c>
      <c r="G33" s="58"/>
      <c r="H33" s="58">
        <v>2</v>
      </c>
      <c r="I33" s="70"/>
      <c r="J33" s="71"/>
      <c r="K33" s="58"/>
      <c r="L33" s="58"/>
      <c r="M33" s="70"/>
      <c r="N33" s="72"/>
      <c r="O33" s="72"/>
      <c r="P33" s="70"/>
    </row>
    <row r="34" spans="1:16" x14ac:dyDescent="0.25">
      <c r="A34" s="17" t="s">
        <v>70</v>
      </c>
      <c r="B34" s="68"/>
      <c r="C34" s="58">
        <v>2</v>
      </c>
      <c r="D34" s="58"/>
      <c r="E34" s="58"/>
      <c r="F34" s="58"/>
      <c r="G34" s="58"/>
      <c r="H34" s="58">
        <v>6</v>
      </c>
      <c r="I34" s="70"/>
      <c r="J34" s="71"/>
      <c r="K34" s="58"/>
      <c r="L34" s="58"/>
      <c r="M34" s="70"/>
      <c r="N34" s="72"/>
      <c r="O34" s="72"/>
      <c r="P34" s="70"/>
    </row>
    <row r="35" spans="1:16" x14ac:dyDescent="0.25">
      <c r="A35" s="17" t="s">
        <v>73</v>
      </c>
      <c r="B35" s="68"/>
      <c r="C35" s="58"/>
      <c r="D35" s="58"/>
      <c r="E35" s="58"/>
      <c r="F35" s="58">
        <v>1</v>
      </c>
      <c r="G35" s="58"/>
      <c r="H35" s="58">
        <v>7</v>
      </c>
      <c r="I35" s="70"/>
      <c r="J35" s="71"/>
      <c r="K35" s="58"/>
      <c r="L35" s="58"/>
      <c r="M35" s="70"/>
      <c r="N35" s="72"/>
      <c r="O35" s="72">
        <v>5</v>
      </c>
      <c r="P35" s="70"/>
    </row>
    <row r="36" spans="1:16" s="61" customFormat="1" x14ac:dyDescent="0.25">
      <c r="A36" s="17" t="s">
        <v>76</v>
      </c>
      <c r="B36" s="73">
        <v>1</v>
      </c>
      <c r="C36" s="58"/>
      <c r="D36" s="58"/>
      <c r="E36" s="58"/>
      <c r="F36" s="58"/>
      <c r="G36" s="58"/>
      <c r="H36" s="58">
        <v>1</v>
      </c>
      <c r="I36" s="70"/>
      <c r="J36" s="71"/>
      <c r="K36" s="58"/>
      <c r="L36" s="58"/>
      <c r="M36" s="70"/>
      <c r="N36" s="72"/>
      <c r="O36" s="58"/>
      <c r="P36" s="70"/>
    </row>
    <row r="37" spans="1:16" x14ac:dyDescent="0.25">
      <c r="A37" s="17" t="s">
        <v>79</v>
      </c>
      <c r="B37" s="73">
        <v>2</v>
      </c>
      <c r="C37" s="58"/>
      <c r="D37" s="58">
        <v>1</v>
      </c>
      <c r="E37" s="58"/>
      <c r="F37" s="58"/>
      <c r="G37" s="58"/>
      <c r="H37" s="58">
        <v>3</v>
      </c>
      <c r="I37" s="70"/>
      <c r="J37" s="71"/>
      <c r="K37" s="74"/>
      <c r="L37" s="58"/>
      <c r="M37" s="70"/>
      <c r="N37" s="58"/>
      <c r="O37" s="58"/>
      <c r="P37" s="70"/>
    </row>
    <row r="38" spans="1:16" ht="15.75" thickBot="1" x14ac:dyDescent="0.3">
      <c r="A38" s="82" t="s">
        <v>82</v>
      </c>
      <c r="B38" s="68">
        <v>2</v>
      </c>
      <c r="C38" s="76"/>
      <c r="D38" s="58"/>
      <c r="E38" s="58">
        <v>2</v>
      </c>
      <c r="F38" s="58">
        <v>1</v>
      </c>
      <c r="G38" s="58"/>
      <c r="H38" s="58">
        <v>13</v>
      </c>
      <c r="I38" s="70"/>
      <c r="J38" s="71"/>
      <c r="K38" s="58"/>
      <c r="L38" s="58"/>
      <c r="M38" s="70"/>
      <c r="N38" s="58"/>
      <c r="O38" s="74">
        <v>1</v>
      </c>
      <c r="P38" s="70"/>
    </row>
    <row r="39" spans="1:16" ht="15.75" thickBot="1" x14ac:dyDescent="0.3">
      <c r="A39" s="32" t="s">
        <v>11</v>
      </c>
      <c r="B39" s="47">
        <f t="shared" ref="B39:P39" si="1">SUM(B27:B38)</f>
        <v>5</v>
      </c>
      <c r="C39" s="47">
        <f t="shared" si="1"/>
        <v>4</v>
      </c>
      <c r="D39" s="47">
        <f t="shared" si="1"/>
        <v>2</v>
      </c>
      <c r="E39" s="48">
        <f t="shared" si="1"/>
        <v>4</v>
      </c>
      <c r="F39" s="48">
        <f t="shared" si="1"/>
        <v>7</v>
      </c>
      <c r="G39" s="48">
        <f t="shared" si="1"/>
        <v>0</v>
      </c>
      <c r="H39" s="48">
        <f>SUM(H27:H38)</f>
        <v>59</v>
      </c>
      <c r="I39" s="49">
        <v>1</v>
      </c>
      <c r="J39" s="50">
        <f t="shared" si="1"/>
        <v>0</v>
      </c>
      <c r="K39" s="48">
        <f t="shared" si="1"/>
        <v>0</v>
      </c>
      <c r="L39" s="48">
        <f t="shared" si="1"/>
        <v>0</v>
      </c>
      <c r="M39" s="50">
        <f t="shared" si="1"/>
        <v>0</v>
      </c>
      <c r="N39" s="47">
        <f t="shared" si="1"/>
        <v>0</v>
      </c>
      <c r="O39" s="48">
        <f t="shared" si="1"/>
        <v>6</v>
      </c>
      <c r="P39" s="51">
        <f t="shared" si="1"/>
        <v>0</v>
      </c>
    </row>
  </sheetData>
  <mergeCells count="10">
    <mergeCell ref="B4:P4"/>
    <mergeCell ref="N5:O5"/>
    <mergeCell ref="A4:A6"/>
    <mergeCell ref="B5:I5"/>
    <mergeCell ref="J5:M5"/>
    <mergeCell ref="A24:A26"/>
    <mergeCell ref="B24:P24"/>
    <mergeCell ref="B25:I25"/>
    <mergeCell ref="J25:M25"/>
    <mergeCell ref="N25:O25"/>
  </mergeCells>
  <pageMargins left="0.23622047244094491" right="0.23622047244094491" top="0.15748031496062992" bottom="0.15748031496062992" header="0.31496062992125984" footer="0.31496062992125984"/>
  <pageSetup paperSize="9" scale="7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D17" sqref="D17"/>
    </sheetView>
  </sheetViews>
  <sheetFormatPr defaultRowHeight="15" x14ac:dyDescent="0.25"/>
  <cols>
    <col min="1" max="1" width="9.140625" customWidth="1"/>
    <col min="2" max="2" width="27" customWidth="1"/>
    <col min="3" max="3" width="21.85546875" customWidth="1"/>
    <col min="4" max="4" width="31.28515625" customWidth="1"/>
    <col min="5" max="5" width="9.140625" customWidth="1"/>
    <col min="6" max="6" width="56.28515625" customWidth="1"/>
  </cols>
  <sheetData>
    <row r="1" spans="1:6" ht="15.75" thickBot="1" x14ac:dyDescent="0.3">
      <c r="A1" s="25" t="s">
        <v>0</v>
      </c>
      <c r="B1" s="25" t="s">
        <v>1</v>
      </c>
      <c r="C1" s="33" t="s">
        <v>2</v>
      </c>
      <c r="D1" s="35" t="s">
        <v>3</v>
      </c>
      <c r="E1" s="152" t="s">
        <v>37</v>
      </c>
      <c r="F1" s="153"/>
    </row>
    <row r="2" spans="1:6" ht="94.5" customHeight="1" thickBot="1" x14ac:dyDescent="0.3">
      <c r="A2" s="36"/>
      <c r="B2" s="37"/>
      <c r="C2" s="37"/>
      <c r="D2" s="38"/>
      <c r="E2" s="150" t="s">
        <v>45</v>
      </c>
      <c r="F2" s="151"/>
    </row>
    <row r="3" spans="1:6" ht="17.25" customHeight="1" thickBot="1" x14ac:dyDescent="0.35">
      <c r="A3" s="36"/>
      <c r="B3" s="37"/>
      <c r="C3" s="37"/>
      <c r="D3" s="38"/>
      <c r="E3" s="150"/>
      <c r="F3" s="151"/>
    </row>
    <row r="4" spans="1:6" thickBot="1" x14ac:dyDescent="0.35">
      <c r="A4" s="17"/>
      <c r="B4" s="18"/>
      <c r="C4" s="18"/>
      <c r="D4" s="10"/>
      <c r="E4" s="150"/>
      <c r="F4" s="151"/>
    </row>
    <row r="5" spans="1:6" thickBot="1" x14ac:dyDescent="0.35">
      <c r="A5" s="36"/>
      <c r="B5" s="37"/>
      <c r="C5" s="37"/>
      <c r="D5" s="38"/>
      <c r="E5" s="150"/>
      <c r="F5" s="151"/>
    </row>
    <row r="6" spans="1:6" thickBot="1" x14ac:dyDescent="0.35">
      <c r="A6" s="39"/>
      <c r="B6" s="37"/>
      <c r="C6" s="37"/>
      <c r="D6" s="40"/>
      <c r="E6" s="150"/>
      <c r="F6" s="151"/>
    </row>
    <row r="7" spans="1:6" thickBot="1" x14ac:dyDescent="0.35">
      <c r="A7" s="41" t="s">
        <v>36</v>
      </c>
      <c r="B7" s="42"/>
      <c r="C7" s="43"/>
      <c r="D7" s="44"/>
      <c r="E7" s="45"/>
      <c r="F7" s="46"/>
    </row>
    <row r="9" spans="1:6" x14ac:dyDescent="0.25">
      <c r="A9" s="88" t="s">
        <v>42</v>
      </c>
      <c r="B9" s="88"/>
      <c r="C9" s="88"/>
      <c r="D9" s="88"/>
      <c r="E9" s="88"/>
      <c r="F9" s="88"/>
    </row>
    <row r="10" spans="1:6" x14ac:dyDescent="0.25">
      <c r="A10" s="88" t="s">
        <v>43</v>
      </c>
      <c r="B10" s="88"/>
      <c r="C10" s="88"/>
      <c r="D10" s="88"/>
      <c r="E10" s="88"/>
      <c r="F10" s="88"/>
    </row>
    <row r="12" spans="1:6" x14ac:dyDescent="0.25">
      <c r="A12" s="94" t="s">
        <v>87</v>
      </c>
    </row>
  </sheetData>
  <mergeCells count="6">
    <mergeCell ref="E5:F5"/>
    <mergeCell ref="E6:F6"/>
    <mergeCell ref="E1:F1"/>
    <mergeCell ref="E2:F2"/>
    <mergeCell ref="E3:F3"/>
    <mergeCell ref="E4:F4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čerpání finance </vt:lpstr>
      <vt:lpstr>výsledky</vt:lpstr>
      <vt:lpstr>Konference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2018-02-02T07:52:49Z</cp:lastPrinted>
  <dcterms:created xsi:type="dcterms:W3CDTF">2011-01-12T08:08:50Z</dcterms:created>
  <dcterms:modified xsi:type="dcterms:W3CDTF">2018-02-14T08:11:09Z</dcterms:modified>
</cp:coreProperties>
</file>