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7" i="6" l="1"/>
  <c r="L16" i="1" l="1"/>
  <c r="H11" i="5"/>
  <c r="C23" i="5"/>
  <c r="C11" i="5"/>
  <c r="K16" i="1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B23" i="5"/>
  <c r="I16" i="1"/>
  <c r="J16" i="1"/>
  <c r="D16" i="1"/>
  <c r="D11" i="5"/>
  <c r="E11" i="5"/>
  <c r="F11" i="5"/>
  <c r="G11" i="5"/>
  <c r="I11" i="5"/>
  <c r="N11" i="5"/>
  <c r="O11" i="5"/>
  <c r="P11" i="5"/>
  <c r="J11" i="5"/>
  <c r="K11" i="5"/>
  <c r="L11" i="5"/>
  <c r="M11" i="5"/>
  <c r="B11" i="5"/>
  <c r="H16" i="1"/>
  <c r="G16" i="1"/>
  <c r="F16" i="1"/>
  <c r="E16" i="1"/>
</calcChain>
</file>

<file path=xl/sharedStrings.xml><?xml version="1.0" encoding="utf-8"?>
<sst xmlns="http://schemas.openxmlformats.org/spreadsheetml/2006/main" count="117" uniqueCount="68">
  <si>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</si>
  <si>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</si>
  <si>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</si>
  <si>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</si>
  <si>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</si>
  <si>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</si>
  <si>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</si>
  <si>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</si>
  <si>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</si>
  <si>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</si>
  <si>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</si>
  <si>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</si>
  <si>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</si>
  <si>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</si>
  <si>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</si>
  <si>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</si>
  <si>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</si>
  <si>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</si>
  <si>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</si>
  <si>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</si>
  <si>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</si>
  <si>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</si>
  <si>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</si>
  <si>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</si>
  <si>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</si>
  <si>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</si>
  <si>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</si>
  <si>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</si>
  <si>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</si>
  <si>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</si>
  <si>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</si>
  <si>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</si>
  <si>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</si>
  <si>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</si>
  <si>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</si>
  <si>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</si>
  <si>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</si>
  <si>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</si>
  <si>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</si>
  <si>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</si>
  <si>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</si>
  <si>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</si>
  <si>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</si>
  <si>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</si>
  <si>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</si>
  <si>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</si>
  <si>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</si>
  <si>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</si>
  <si>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</si>
  <si>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SP2017/42</t>
  </si>
  <si>
    <t>Vliv technologie přípravy na mikrostrukturu a magnetismus slitin na bázi Fe a Co. Řešení Stokesových rovnic Newtonovou metodou.</t>
  </si>
  <si>
    <t>Ing. Andrii Titov</t>
  </si>
  <si>
    <t>31.12.2017</t>
  </si>
  <si>
    <t>Ing. Vladan Geryk</t>
  </si>
  <si>
    <t>SP2017/44</t>
  </si>
  <si>
    <t>Recyklovaná abraziva pro speciální aplikace abrazivního vodního paprsku (AWJ)</t>
  </si>
  <si>
    <t>SP2017/89</t>
  </si>
  <si>
    <t>Kalibrace, neutronová spektrometrie a dozimetrie DT neutronových generátorů při nízkých neutronových tocích</t>
  </si>
  <si>
    <t>Mgr. Radim Uhlář, Ph.D.</t>
  </si>
  <si>
    <t>SP2017/41</t>
  </si>
  <si>
    <t>Syntéza a depozice sorpčních fotokatalytických nanostruktur na vlákna a tkaniny aplikací patentované metody řízené sublimace</t>
  </si>
  <si>
    <t>Ing. Jiří Bednář</t>
  </si>
  <si>
    <t>Název konference: NanoOstrava 2017
Popis a zaměření: Posterová prezentace studenta zaměřená na přípravu a charakterizaci karbon-silikátových sorpčních fotokatalytických nanostruktur.
Datum konání: 22.-25.5.2017
Místo konání: Ostrava 
Počet účastníků: cca 150
Sborník: nevydán, publikace prezentovaných výsledků vyjdou ve speciálních číslech impaktovaných a recenzovaných časopisů</t>
  </si>
  <si>
    <t>Název konference: Konference Katedry fyziky VŠB-TUO
Popis a zaměření: Účast studentů a členů týmu zapojených do projektů SGS, jejich prezentace VaV výsledků získaných v rámci projektů SGS, zaměření na kapalinový paprsek a technologie řezání materiálů.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</si>
  <si>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magnetismus, optiku, AFM/MFM mikroskopii, aplikovanou matematiku.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</si>
  <si>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aplikovanou jadernou fyziku a modelování.
Datum konání: 12.-14.6.2017
Místo konání: Horní Bečva 
Počet účastníků: cca 40
Sborník: nevydán</t>
  </si>
  <si>
    <t>Název konference: Konference Katedry fyziky VŠB-TUO
Popis a zaměření: Účast studentů a členů týmu zapojených do projektů SGS, jejich prezentace VaV výsledků získaných v rámci projektů SGS, zaměření na přípravu a charakterizaci nanočástic.
Datum konání: 12.-14.6.2017
Místo konání: Horní Bečva 
Počet účastníků: cca 40
Sborník: nevydán</t>
  </si>
  <si>
    <t>Celoškolské pracoviště (CP)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</si>
</sst>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wrapText="1"/>
    </xf>
    <xf numFmtId="0" fontId="23" fillId="3" borderId="6" xfId="0" applyFont="1" applyFill="1" applyBorder="1" applyAlignment="1">
      <alignment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3" fontId="5" fillId="3" borderId="16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23" fillId="3" borderId="6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3" fontId="4" fillId="2" borderId="2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8.28515625" style="3" customWidth="1"/>
    <col min="5" max="5" width="11.855468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5" t="s">
        <v>23</v>
      </c>
      <c r="D1" s="7" t="s">
        <v>67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1" t="s">
        <v>0</v>
      </c>
      <c r="B4" s="41" t="s">
        <v>1</v>
      </c>
      <c r="C4" s="86" t="s">
        <v>2</v>
      </c>
      <c r="D4" s="42" t="s">
        <v>3</v>
      </c>
      <c r="E4" s="42" t="s">
        <v>4</v>
      </c>
      <c r="F4" s="42" t="s">
        <v>5</v>
      </c>
      <c r="G4" s="42" t="s">
        <v>12</v>
      </c>
      <c r="H4" s="42" t="s">
        <v>27</v>
      </c>
      <c r="I4" s="42" t="s">
        <v>28</v>
      </c>
      <c r="J4" s="42" t="s">
        <v>13</v>
      </c>
      <c r="K4" s="42" t="s">
        <v>25</v>
      </c>
      <c r="L4" s="42" t="s">
        <v>26</v>
      </c>
      <c r="M4" s="42" t="s">
        <v>6</v>
      </c>
      <c r="N4" s="5"/>
      <c r="O4" s="6"/>
      <c r="P4" s="6"/>
      <c r="Q4" s="6"/>
      <c r="R4" s="6"/>
    </row>
    <row r="5" spans="1:18" ht="63.75" customHeight="1" x14ac:dyDescent="0.2">
      <c r="A5" s="73" t="s">
        <v>49</v>
      </c>
      <c r="B5" s="87" t="s">
        <v>50</v>
      </c>
      <c r="C5" s="88" t="s">
        <v>51</v>
      </c>
      <c r="D5" s="96">
        <v>16000</v>
      </c>
      <c r="E5" s="95">
        <v>280505</v>
      </c>
      <c r="F5" s="95">
        <v>60000</v>
      </c>
      <c r="G5" s="95">
        <v>60000</v>
      </c>
      <c r="H5" s="94">
        <v>4</v>
      </c>
      <c r="I5" s="94">
        <v>3</v>
      </c>
      <c r="J5" s="94">
        <v>3</v>
      </c>
      <c r="K5" s="94">
        <v>2.5</v>
      </c>
      <c r="L5" s="94">
        <v>1</v>
      </c>
      <c r="M5" s="89" t="s">
        <v>52</v>
      </c>
    </row>
    <row r="6" spans="1:18" s="44" customFormat="1" ht="52.5" customHeight="1" x14ac:dyDescent="0.25">
      <c r="A6" s="16" t="s">
        <v>54</v>
      </c>
      <c r="B6" s="88" t="s">
        <v>55</v>
      </c>
      <c r="C6" s="74" t="s">
        <v>53</v>
      </c>
      <c r="D6" s="98">
        <v>16000</v>
      </c>
      <c r="E6" s="97">
        <v>281000</v>
      </c>
      <c r="F6" s="97">
        <v>36000</v>
      </c>
      <c r="G6" s="97">
        <v>36000</v>
      </c>
      <c r="H6" s="99">
        <v>3</v>
      </c>
      <c r="I6" s="99">
        <v>2</v>
      </c>
      <c r="J6" s="99">
        <v>2</v>
      </c>
      <c r="K6" s="100">
        <v>2</v>
      </c>
      <c r="L6" s="100">
        <v>1</v>
      </c>
      <c r="M6" s="89" t="s">
        <v>52</v>
      </c>
    </row>
    <row r="7" spans="1:18" ht="54.75" customHeight="1" x14ac:dyDescent="0.25">
      <c r="A7" s="16" t="s">
        <v>56</v>
      </c>
      <c r="B7" s="102" t="s">
        <v>57</v>
      </c>
      <c r="C7" s="74" t="s">
        <v>58</v>
      </c>
      <c r="D7" s="98">
        <v>20000</v>
      </c>
      <c r="E7" s="97">
        <v>281000</v>
      </c>
      <c r="F7" s="97">
        <v>48000</v>
      </c>
      <c r="G7" s="97">
        <v>48000</v>
      </c>
      <c r="H7" s="99">
        <v>4</v>
      </c>
      <c r="I7" s="99">
        <v>2</v>
      </c>
      <c r="J7" s="99">
        <v>2</v>
      </c>
      <c r="K7" s="100">
        <v>2</v>
      </c>
      <c r="L7" s="100">
        <v>2</v>
      </c>
      <c r="M7" s="89" t="s">
        <v>52</v>
      </c>
      <c r="O7" s="111" t="s">
        <v>45</v>
      </c>
      <c r="P7" s="111"/>
    </row>
    <row r="8" spans="1:18" ht="63" customHeight="1" x14ac:dyDescent="0.25">
      <c r="A8" s="16" t="s">
        <v>59</v>
      </c>
      <c r="B8" s="88" t="s">
        <v>60</v>
      </c>
      <c r="C8" s="74" t="s">
        <v>61</v>
      </c>
      <c r="D8" s="101">
        <v>21400</v>
      </c>
      <c r="E8" s="97">
        <v>281000</v>
      </c>
      <c r="F8" s="97">
        <v>72000</v>
      </c>
      <c r="G8" s="103">
        <v>72000</v>
      </c>
      <c r="H8" s="99">
        <v>5</v>
      </c>
      <c r="I8" s="99">
        <v>3</v>
      </c>
      <c r="J8" s="99">
        <v>3</v>
      </c>
      <c r="K8" s="100">
        <v>3</v>
      </c>
      <c r="L8" s="100">
        <v>1</v>
      </c>
      <c r="M8" s="89" t="s">
        <v>52</v>
      </c>
      <c r="O8" s="111"/>
      <c r="P8" s="111"/>
    </row>
    <row r="9" spans="1:18" x14ac:dyDescent="0.25">
      <c r="A9" s="16"/>
      <c r="B9" s="17"/>
      <c r="C9" s="74"/>
      <c r="D9" s="90"/>
      <c r="E9" s="91"/>
      <c r="F9" s="91"/>
      <c r="G9" s="91"/>
      <c r="H9" s="92"/>
      <c r="I9" s="92"/>
      <c r="J9" s="92"/>
      <c r="K9" s="93"/>
      <c r="L9" s="93"/>
      <c r="M9" s="89"/>
    </row>
    <row r="10" spans="1:18" x14ac:dyDescent="0.25">
      <c r="A10" s="16"/>
      <c r="B10" s="17"/>
      <c r="C10" s="74"/>
      <c r="D10" s="90"/>
      <c r="E10" s="91"/>
      <c r="F10" s="91"/>
      <c r="G10" s="91"/>
      <c r="H10" s="92"/>
      <c r="I10" s="92"/>
      <c r="J10" s="92"/>
      <c r="K10" s="93"/>
      <c r="L10" s="93"/>
      <c r="M10" s="89"/>
    </row>
    <row r="11" spans="1:18" x14ac:dyDescent="0.25">
      <c r="A11" s="16"/>
      <c r="B11" s="17"/>
      <c r="C11" s="74"/>
      <c r="D11" s="90"/>
      <c r="E11" s="91"/>
      <c r="F11" s="91"/>
      <c r="G11" s="91"/>
      <c r="H11" s="92"/>
      <c r="I11" s="92"/>
      <c r="J11" s="92"/>
      <c r="K11" s="93"/>
      <c r="L11" s="93"/>
      <c r="M11" s="89"/>
    </row>
    <row r="12" spans="1:18" x14ac:dyDescent="0.25">
      <c r="A12" s="16"/>
      <c r="B12" s="17"/>
      <c r="C12" s="74"/>
      <c r="D12" s="90"/>
      <c r="E12" s="91"/>
      <c r="F12" s="91"/>
      <c r="G12" s="91"/>
      <c r="H12" s="92"/>
      <c r="I12" s="92"/>
      <c r="J12" s="92"/>
      <c r="K12" s="93"/>
      <c r="L12" s="93"/>
      <c r="M12" s="89"/>
    </row>
    <row r="13" spans="1:18" x14ac:dyDescent="0.25">
      <c r="A13" s="16"/>
      <c r="B13" s="17"/>
      <c r="C13" s="74"/>
      <c r="D13" s="90"/>
      <c r="E13" s="91"/>
      <c r="F13" s="91"/>
      <c r="G13" s="91"/>
      <c r="H13" s="92"/>
      <c r="I13" s="92"/>
      <c r="J13" s="92"/>
      <c r="K13" s="93"/>
      <c r="L13" s="93"/>
      <c r="M13" s="89"/>
    </row>
    <row r="14" spans="1:18" x14ac:dyDescent="0.25">
      <c r="A14" s="16"/>
      <c r="B14" s="17"/>
      <c r="C14" s="74"/>
      <c r="D14" s="90"/>
      <c r="E14" s="91"/>
      <c r="F14" s="91"/>
      <c r="G14" s="91"/>
      <c r="H14" s="92"/>
      <c r="I14" s="92"/>
      <c r="J14" s="92"/>
      <c r="K14" s="93"/>
      <c r="L14" s="93"/>
      <c r="M14" s="89"/>
      <c r="N14" s="7"/>
      <c r="O14" s="7"/>
    </row>
    <row r="15" spans="1:18" ht="15.75" thickBot="1" x14ac:dyDescent="0.3">
      <c r="A15" s="75"/>
      <c r="B15" s="76"/>
      <c r="C15" s="77"/>
      <c r="D15" s="90"/>
      <c r="E15" s="91"/>
      <c r="F15" s="91"/>
      <c r="G15" s="91"/>
      <c r="H15" s="92"/>
      <c r="I15" s="92"/>
      <c r="J15" s="92"/>
      <c r="K15" s="93"/>
      <c r="L15" s="93"/>
      <c r="M15" s="89"/>
      <c r="N15" s="7"/>
      <c r="O15" s="7"/>
    </row>
    <row r="16" spans="1:18" thickBot="1" x14ac:dyDescent="0.35">
      <c r="A16" s="11" t="s">
        <v>11</v>
      </c>
      <c r="B16" s="12"/>
      <c r="C16" s="12"/>
      <c r="D16" s="13">
        <f t="shared" ref="D16:L16" si="0">SUM(D5:D15)</f>
        <v>73400</v>
      </c>
      <c r="E16" s="13">
        <f t="shared" si="0"/>
        <v>1123505</v>
      </c>
      <c r="F16" s="14">
        <f t="shared" si="0"/>
        <v>216000</v>
      </c>
      <c r="G16" s="14">
        <f t="shared" si="0"/>
        <v>216000</v>
      </c>
      <c r="H16" s="12">
        <f t="shared" si="0"/>
        <v>16</v>
      </c>
      <c r="I16" s="12">
        <f t="shared" si="0"/>
        <v>10</v>
      </c>
      <c r="J16" s="12">
        <f t="shared" si="0"/>
        <v>10</v>
      </c>
      <c r="K16" s="12">
        <f t="shared" si="0"/>
        <v>9.5</v>
      </c>
      <c r="L16" s="12">
        <f t="shared" si="0"/>
        <v>5</v>
      </c>
      <c r="M16" s="15"/>
    </row>
    <row r="18" spans="2:8" ht="14.45" x14ac:dyDescent="0.3">
      <c r="H18" s="3" t="s">
        <v>24</v>
      </c>
    </row>
    <row r="19" spans="2:8" x14ac:dyDescent="0.25">
      <c r="B19" s="8"/>
    </row>
    <row r="22" spans="2:8" x14ac:dyDescent="0.25">
      <c r="B2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zoomScale="110" zoomScaleNormal="110" workbookViewId="0">
      <selection activeCell="B23" sqref="B23:P2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23" t="s">
        <v>10</v>
      </c>
      <c r="B4" s="120" t="s">
        <v>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</row>
    <row r="5" spans="1:17" ht="15.75" thickBot="1" x14ac:dyDescent="0.3">
      <c r="A5" s="124"/>
      <c r="B5" s="122" t="s">
        <v>8</v>
      </c>
      <c r="C5" s="120"/>
      <c r="D5" s="120"/>
      <c r="E5" s="120"/>
      <c r="F5" s="120"/>
      <c r="G5" s="120"/>
      <c r="H5" s="120"/>
      <c r="I5" s="121"/>
      <c r="J5" s="126" t="s">
        <v>31</v>
      </c>
      <c r="K5" s="126"/>
      <c r="L5" s="126"/>
      <c r="M5" s="127"/>
      <c r="N5" s="122" t="s">
        <v>7</v>
      </c>
      <c r="O5" s="121"/>
      <c r="P5" s="10"/>
    </row>
    <row r="6" spans="1:17" ht="45.75" thickBot="1" x14ac:dyDescent="0.3">
      <c r="A6" s="125"/>
      <c r="B6" s="18" t="s">
        <v>14</v>
      </c>
      <c r="C6" s="66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81" t="s">
        <v>29</v>
      </c>
      <c r="J6" s="79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72" t="s">
        <v>30</v>
      </c>
      <c r="Q6" s="83" t="s">
        <v>42</v>
      </c>
    </row>
    <row r="7" spans="1:17" x14ac:dyDescent="0.25">
      <c r="A7" s="73" t="s">
        <v>49</v>
      </c>
      <c r="B7" s="55">
        <v>2</v>
      </c>
      <c r="C7" s="67"/>
      <c r="D7" s="56"/>
      <c r="E7" s="56"/>
      <c r="F7" s="56"/>
      <c r="G7" s="56"/>
      <c r="H7" s="56"/>
      <c r="I7" s="57"/>
      <c r="J7" s="67"/>
      <c r="K7" s="56"/>
      <c r="L7" s="56"/>
      <c r="M7" s="57"/>
      <c r="N7" s="56"/>
      <c r="O7" s="56">
        <v>1</v>
      </c>
      <c r="P7" s="58"/>
      <c r="Q7" s="32"/>
    </row>
    <row r="8" spans="1:17" x14ac:dyDescent="0.25">
      <c r="A8" s="78" t="s">
        <v>54</v>
      </c>
      <c r="B8" s="70"/>
      <c r="C8" s="69"/>
      <c r="D8" s="69"/>
      <c r="E8" s="69"/>
      <c r="F8" s="69"/>
      <c r="G8" s="69"/>
      <c r="H8" s="69"/>
      <c r="I8" s="82"/>
      <c r="J8" s="80"/>
      <c r="K8" s="69"/>
      <c r="L8" s="60"/>
      <c r="M8" s="61"/>
      <c r="N8" s="69"/>
      <c r="O8" s="71"/>
      <c r="P8" s="46"/>
      <c r="Q8" s="33"/>
    </row>
    <row r="9" spans="1:17" x14ac:dyDescent="0.25">
      <c r="A9" s="78" t="s">
        <v>56</v>
      </c>
      <c r="B9" s="59"/>
      <c r="C9" s="60"/>
      <c r="D9" s="60"/>
      <c r="E9" s="60"/>
      <c r="F9" s="60"/>
      <c r="G9" s="60"/>
      <c r="H9" s="60"/>
      <c r="I9" s="61"/>
      <c r="J9" s="68"/>
      <c r="K9" s="60"/>
      <c r="L9" s="60"/>
      <c r="M9" s="61"/>
      <c r="N9" s="60"/>
      <c r="O9" s="60"/>
      <c r="P9" s="46"/>
      <c r="Q9" s="33"/>
    </row>
    <row r="10" spans="1:17" ht="15.75" thickBot="1" x14ac:dyDescent="0.3">
      <c r="A10" s="78" t="s">
        <v>59</v>
      </c>
      <c r="B10" s="62"/>
      <c r="C10" s="60"/>
      <c r="D10" s="60"/>
      <c r="E10" s="63"/>
      <c r="F10" s="64"/>
      <c r="G10" s="64"/>
      <c r="H10" s="64"/>
      <c r="I10" s="65"/>
      <c r="J10" s="68"/>
      <c r="K10" s="69"/>
      <c r="L10" s="64"/>
      <c r="M10" s="65"/>
      <c r="N10" s="64"/>
      <c r="O10" s="64"/>
      <c r="P10" s="46"/>
      <c r="Q10" s="45"/>
    </row>
    <row r="11" spans="1:17" ht="15.75" thickBot="1" x14ac:dyDescent="0.3">
      <c r="A11" s="22" t="s">
        <v>11</v>
      </c>
      <c r="B11" s="133">
        <f>SUM(B7:B10)</f>
        <v>2</v>
      </c>
      <c r="C11" s="133">
        <f>SUM(C7:C10)</f>
        <v>0</v>
      </c>
      <c r="D11" s="133">
        <f>SUM(D7:D10)</f>
        <v>0</v>
      </c>
      <c r="E11" s="133">
        <f>SUM(E7:E10)</f>
        <v>0</v>
      </c>
      <c r="F11" s="133">
        <f>SUM(F7:F10)</f>
        <v>0</v>
      </c>
      <c r="G11" s="133">
        <f>SUM(G7:G10)</f>
        <v>0</v>
      </c>
      <c r="H11" s="133">
        <f>SUM(H7:H10)</f>
        <v>0</v>
      </c>
      <c r="I11" s="134">
        <f>SUM(I7:I10)</f>
        <v>0</v>
      </c>
      <c r="J11" s="135">
        <f>SUM(J7:J10)</f>
        <v>0</v>
      </c>
      <c r="K11" s="133">
        <f>SUM(K7:K10)</f>
        <v>0</v>
      </c>
      <c r="L11" s="133">
        <f>SUM(L7:L10)</f>
        <v>0</v>
      </c>
      <c r="M11" s="133">
        <f>SUM(M7:M10)</f>
        <v>0</v>
      </c>
      <c r="N11" s="133">
        <f>SUM(N7:N10)</f>
        <v>0</v>
      </c>
      <c r="O11" s="133">
        <f>SUM(O7:O10)</f>
        <v>1</v>
      </c>
      <c r="P11" s="134">
        <f>SUM(P7:P10)</f>
        <v>0</v>
      </c>
      <c r="Q11" s="4"/>
    </row>
    <row r="13" spans="1:17" s="9" customFormat="1" ht="36.75" customHeight="1" x14ac:dyDescent="0.3"/>
    <row r="14" spans="1:17" ht="15.75" x14ac:dyDescent="0.25">
      <c r="A14" s="34" t="s">
        <v>36</v>
      </c>
    </row>
    <row r="15" spans="1:17" ht="15.75" thickBot="1" x14ac:dyDescent="0.3">
      <c r="A15" s="3" t="s">
        <v>48</v>
      </c>
    </row>
    <row r="16" spans="1:17" ht="15.75" thickBot="1" x14ac:dyDescent="0.3">
      <c r="A16" s="112" t="s">
        <v>0</v>
      </c>
      <c r="B16" s="115" t="s">
        <v>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7"/>
    </row>
    <row r="17" spans="1:16" ht="15.75" thickBot="1" x14ac:dyDescent="0.3">
      <c r="A17" s="113"/>
      <c r="B17" s="115" t="s">
        <v>8</v>
      </c>
      <c r="C17" s="116"/>
      <c r="D17" s="116"/>
      <c r="E17" s="116"/>
      <c r="F17" s="116"/>
      <c r="G17" s="116"/>
      <c r="H17" s="116"/>
      <c r="I17" s="117"/>
      <c r="J17" s="118" t="s">
        <v>31</v>
      </c>
      <c r="K17" s="118"/>
      <c r="L17" s="118"/>
      <c r="M17" s="119"/>
      <c r="N17" s="115" t="s">
        <v>7</v>
      </c>
      <c r="O17" s="117"/>
      <c r="P17" s="23"/>
    </row>
    <row r="18" spans="1:16" ht="48.75" thickBot="1" x14ac:dyDescent="0.3">
      <c r="A18" s="114"/>
      <c r="B18" s="24" t="s">
        <v>14</v>
      </c>
      <c r="C18" s="25" t="s">
        <v>15</v>
      </c>
      <c r="D18" s="25" t="s">
        <v>40</v>
      </c>
      <c r="E18" s="25" t="s">
        <v>16</v>
      </c>
      <c r="F18" s="26" t="s">
        <v>33</v>
      </c>
      <c r="G18" s="26" t="s">
        <v>17</v>
      </c>
      <c r="H18" s="26" t="s">
        <v>34</v>
      </c>
      <c r="I18" s="27" t="s">
        <v>29</v>
      </c>
      <c r="J18" s="28" t="s">
        <v>20</v>
      </c>
      <c r="K18" s="26" t="s">
        <v>35</v>
      </c>
      <c r="L18" s="26" t="s">
        <v>21</v>
      </c>
      <c r="M18" s="29" t="s">
        <v>22</v>
      </c>
      <c r="N18" s="26" t="s">
        <v>18</v>
      </c>
      <c r="O18" s="26" t="s">
        <v>19</v>
      </c>
      <c r="P18" s="27" t="s">
        <v>30</v>
      </c>
    </row>
    <row r="19" spans="1:16" x14ac:dyDescent="0.25">
      <c r="A19" s="73" t="s">
        <v>49</v>
      </c>
      <c r="B19" s="104">
        <v>2</v>
      </c>
      <c r="C19" s="47"/>
      <c r="D19" s="47"/>
      <c r="E19" s="48"/>
      <c r="F19" s="47"/>
      <c r="G19" s="47"/>
      <c r="H19" s="47"/>
      <c r="I19" s="49"/>
      <c r="J19" s="50"/>
      <c r="K19" s="47"/>
      <c r="L19" s="47"/>
      <c r="M19" s="49"/>
      <c r="N19" s="47"/>
      <c r="O19" s="47"/>
      <c r="P19" s="49"/>
    </row>
    <row r="20" spans="1:16" x14ac:dyDescent="0.25">
      <c r="A20" s="16" t="s">
        <v>54</v>
      </c>
      <c r="B20" s="105">
        <v>2</v>
      </c>
      <c r="C20" s="43"/>
      <c r="D20" s="43"/>
      <c r="E20" s="51"/>
      <c r="F20" s="43"/>
      <c r="G20" s="43"/>
      <c r="H20" s="43"/>
      <c r="I20" s="52"/>
      <c r="J20" s="53"/>
      <c r="K20" s="43"/>
      <c r="L20" s="43"/>
      <c r="M20" s="52"/>
      <c r="N20" s="54"/>
      <c r="O20" s="54"/>
      <c r="P20" s="52"/>
    </row>
    <row r="21" spans="1:16" x14ac:dyDescent="0.25">
      <c r="A21" s="16" t="s">
        <v>56</v>
      </c>
      <c r="B21" s="105">
        <v>2</v>
      </c>
      <c r="C21" s="43"/>
      <c r="D21" s="43"/>
      <c r="E21" s="43"/>
      <c r="F21" s="43"/>
      <c r="G21" s="43"/>
      <c r="H21" s="43"/>
      <c r="I21" s="52"/>
      <c r="J21" s="53"/>
      <c r="K21" s="43"/>
      <c r="L21" s="43"/>
      <c r="M21" s="52"/>
      <c r="N21" s="54"/>
      <c r="O21" s="54"/>
      <c r="P21" s="52"/>
    </row>
    <row r="22" spans="1:16" ht="15.75" thickBot="1" x14ac:dyDescent="0.3">
      <c r="A22" s="16" t="s">
        <v>59</v>
      </c>
      <c r="B22" s="105">
        <v>1</v>
      </c>
      <c r="C22" s="43"/>
      <c r="D22" s="43"/>
      <c r="E22" s="43"/>
      <c r="F22" s="43"/>
      <c r="G22" s="43"/>
      <c r="H22" s="43">
        <v>2</v>
      </c>
      <c r="I22" s="52"/>
      <c r="J22" s="53"/>
      <c r="K22" s="43"/>
      <c r="L22" s="43"/>
      <c r="M22" s="52"/>
      <c r="N22" s="54"/>
      <c r="O22" s="54"/>
      <c r="P22" s="52"/>
    </row>
    <row r="23" spans="1:16" ht="15.75" thickBot="1" x14ac:dyDescent="0.3">
      <c r="A23" s="30" t="s">
        <v>11</v>
      </c>
      <c r="B23" s="37">
        <f>SUM(B19:B22)</f>
        <v>7</v>
      </c>
      <c r="C23" s="37">
        <f>SUM(C19:C22)</f>
        <v>0</v>
      </c>
      <c r="D23" s="37">
        <f>SUM(D19:D22)</f>
        <v>0</v>
      </c>
      <c r="E23" s="38">
        <f>SUM(E19:E22)</f>
        <v>0</v>
      </c>
      <c r="F23" s="38">
        <f>SUM(F19:F22)</f>
        <v>0</v>
      </c>
      <c r="G23" s="38">
        <f>SUM(G19:G22)</f>
        <v>0</v>
      </c>
      <c r="H23" s="38">
        <f>SUM(H19:H22)</f>
        <v>2</v>
      </c>
      <c r="I23" s="136">
        <f>SUM(I19:I22)</f>
        <v>0</v>
      </c>
      <c r="J23" s="137">
        <f>SUM(J19:J22)</f>
        <v>0</v>
      </c>
      <c r="K23" s="38">
        <f>SUM(K19:K22)</f>
        <v>0</v>
      </c>
      <c r="L23" s="38">
        <f>SUM(L19:L22)</f>
        <v>0</v>
      </c>
      <c r="M23" s="137">
        <f>SUM(M19:M22)</f>
        <v>0</v>
      </c>
      <c r="N23" s="37">
        <f>SUM(N19:N22)</f>
        <v>0</v>
      </c>
      <c r="O23" s="38">
        <f>SUM(O19:O22)</f>
        <v>0</v>
      </c>
      <c r="P23" s="138">
        <f>SUM(P19:P22)</f>
        <v>0</v>
      </c>
    </row>
  </sheetData>
  <mergeCells count="10">
    <mergeCell ref="B4:P4"/>
    <mergeCell ref="N5:O5"/>
    <mergeCell ref="A4:A6"/>
    <mergeCell ref="B5:I5"/>
    <mergeCell ref="J5:M5"/>
    <mergeCell ref="A16:A18"/>
    <mergeCell ref="B16:P16"/>
    <mergeCell ref="B17:I17"/>
    <mergeCell ref="J17:M17"/>
    <mergeCell ref="N17:O17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27.5703125" customWidth="1"/>
    <col min="5" max="5" width="9.140625" customWidth="1"/>
    <col min="6" max="6" width="56.28515625" customWidth="1"/>
  </cols>
  <sheetData>
    <row r="1" spans="1:6" ht="15.75" thickBot="1" x14ac:dyDescent="0.3">
      <c r="A1" s="23" t="s">
        <v>0</v>
      </c>
      <c r="B1" s="23" t="s">
        <v>1</v>
      </c>
      <c r="C1" s="31" t="s">
        <v>2</v>
      </c>
      <c r="D1" s="35" t="s">
        <v>3</v>
      </c>
      <c r="E1" s="130" t="s">
        <v>38</v>
      </c>
      <c r="F1" s="131"/>
    </row>
    <row r="2" spans="1:6" ht="99" customHeight="1" thickBot="1" x14ac:dyDescent="0.3">
      <c r="A2" s="108" t="s">
        <v>49</v>
      </c>
      <c r="B2" s="110" t="s">
        <v>50</v>
      </c>
      <c r="C2" s="106" t="s">
        <v>51</v>
      </c>
      <c r="D2" s="107">
        <v>16000</v>
      </c>
      <c r="E2" s="128" t="s">
        <v>64</v>
      </c>
      <c r="F2" s="129"/>
    </row>
    <row r="3" spans="1:6" ht="109.5" customHeight="1" thickBot="1" x14ac:dyDescent="0.3">
      <c r="A3" s="108" t="s">
        <v>54</v>
      </c>
      <c r="B3" s="88" t="s">
        <v>55</v>
      </c>
      <c r="C3" s="109" t="s">
        <v>53</v>
      </c>
      <c r="D3" s="107">
        <v>16000</v>
      </c>
      <c r="E3" s="128" t="s">
        <v>63</v>
      </c>
      <c r="F3" s="129"/>
    </row>
    <row r="4" spans="1:6" ht="116.25" customHeight="1" thickBot="1" x14ac:dyDescent="0.3">
      <c r="A4" s="108" t="s">
        <v>56</v>
      </c>
      <c r="B4" s="102" t="s">
        <v>57</v>
      </c>
      <c r="C4" s="109" t="s">
        <v>58</v>
      </c>
      <c r="D4" s="107">
        <v>20000</v>
      </c>
      <c r="E4" s="128" t="s">
        <v>65</v>
      </c>
      <c r="F4" s="129"/>
    </row>
    <row r="5" spans="1:6" ht="119.25" customHeight="1" thickBot="1" x14ac:dyDescent="0.3">
      <c r="A5" s="108" t="s">
        <v>59</v>
      </c>
      <c r="B5" s="88" t="s">
        <v>60</v>
      </c>
      <c r="C5" s="109" t="s">
        <v>61</v>
      </c>
      <c r="D5" s="107">
        <v>16000</v>
      </c>
      <c r="E5" s="128" t="s">
        <v>66</v>
      </c>
      <c r="F5" s="129"/>
    </row>
    <row r="6" spans="1:6" ht="119.25" customHeight="1" thickBot="1" x14ac:dyDescent="0.3">
      <c r="A6" s="108" t="s">
        <v>59</v>
      </c>
      <c r="B6" s="88" t="s">
        <v>60</v>
      </c>
      <c r="C6" s="109" t="s">
        <v>61</v>
      </c>
      <c r="D6" s="107">
        <v>5400</v>
      </c>
      <c r="E6" s="128" t="s">
        <v>62</v>
      </c>
      <c r="F6" s="129"/>
    </row>
    <row r="7" spans="1:6" ht="15.75" thickBot="1" x14ac:dyDescent="0.3">
      <c r="A7" s="36" t="s">
        <v>37</v>
      </c>
      <c r="B7" s="37"/>
      <c r="C7" s="38"/>
      <c r="D7" s="132">
        <f>SUM(D2:D6)</f>
        <v>73400</v>
      </c>
      <c r="E7" s="39"/>
      <c r="F7" s="40"/>
    </row>
    <row r="9" spans="1:6" x14ac:dyDescent="0.25">
      <c r="A9" s="84" t="s">
        <v>43</v>
      </c>
      <c r="B9" s="84"/>
      <c r="C9" s="84"/>
      <c r="D9" s="84"/>
      <c r="E9" s="84"/>
      <c r="F9" s="84"/>
    </row>
    <row r="10" spans="1:6" x14ac:dyDescent="0.25">
      <c r="A10" s="84" t="s">
        <v>44</v>
      </c>
      <c r="B10" s="84"/>
      <c r="C10" s="84"/>
      <c r="D10" s="84"/>
      <c r="E10" s="84"/>
      <c r="F10" s="84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2018-02-14T10:46:26Z</dcterms:modified>
</cp:coreProperties>
</file>