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75" yWindow="-90" windowWidth="19440" windowHeight="12465" activeTab="1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E20" i="4"/>
  <c r="B12" i="1" l="1"/>
  <c r="J12" i="1" l="1"/>
  <c r="I12" i="1"/>
  <c r="H12" i="1"/>
  <c r="G12" i="1"/>
  <c r="F12" i="1"/>
  <c r="E12" i="1"/>
  <c r="D12" i="1"/>
  <c r="C12" i="1"/>
  <c r="K152" i="3" l="1"/>
  <c r="J152" i="3"/>
  <c r="I152" i="3"/>
  <c r="H152" i="3"/>
  <c r="G152" i="3"/>
  <c r="F152" i="3"/>
</calcChain>
</file>

<file path=xl/sharedStrings.xml><?xml version="1.0" encoding="utf-8"?>
<sst xmlns="http://schemas.openxmlformats.org/spreadsheetml/2006/main" count="964" uniqueCount="556">
  <si>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</si>
  <si>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</si>
  <si>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</si>
  <si>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</si>
  <si>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</si>
  <si>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</si>
  <si>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</si>
  <si>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</si>
  <si>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</si>
  <si>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</si>
  <si>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</si>
  <si>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</si>
  <si>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</si>
  <si>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</si>
  <si>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</si>
  <si>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</si>
  <si>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</si>
  <si>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</si>
  <si>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Fakulta metalurgie a materiálového inženýrství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</si>
  <si>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</si>
  <si>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</si>
  <si>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</si>
  <si>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</si>
  <si>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</si>
  <si>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</si>
  <si>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</si>
  <si>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</si>
  <si>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</si>
  <si>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</si>
  <si>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 předkládány do RIV</t>
  </si>
  <si>
    <t xml:space="preserve">   ostatní nebodované v RIV</t>
  </si>
  <si>
    <t>Jimp</t>
  </si>
  <si>
    <t>Jsc</t>
  </si>
  <si>
    <t>Jrec</t>
  </si>
  <si>
    <t xml:space="preserve">B-odborná kniha </t>
  </si>
  <si>
    <t xml:space="preserve">C-Kapitola v odborné knize </t>
  </si>
  <si>
    <t>D - příspěvek ve sborníku v databázi WoS nebo SCOPUS</t>
  </si>
  <si>
    <t>ostatní  výsledky aplikovaný výzkum</t>
  </si>
  <si>
    <t xml:space="preserve">Příspěvek ve sborníku nebodovaný 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</si>
  <si>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</si>
  <si>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</si>
  <si>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</si>
  <si>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</si>
  <si>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</si>
  <si>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t>Příspěvky na konferencích nepublikované (např. poster)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</si>
  <si>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</si>
  <si>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</si>
  <si>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</si>
  <si>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</si>
  <si>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</si>
  <si>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</si>
  <si>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</si>
  <si>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</si>
  <si>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</si>
  <si>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</si>
  <si>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</si>
  <si>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</si>
  <si>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</si>
  <si>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</si>
  <si>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</si>
  <si>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</si>
  <si>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</si>
  <si>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 xml:space="preserve">VC </t>
  </si>
  <si>
    <t>Výzkumná centra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</si>
  <si>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</si>
  <si>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Ing. Jan Žižka</t>
  </si>
  <si>
    <t>kód projektu</t>
  </si>
  <si>
    <t>VC</t>
  </si>
  <si>
    <t>Fakulta</t>
  </si>
  <si>
    <t>Jneimp</t>
  </si>
  <si>
    <t>doc. Ing. Tomáš Tichý, Ph.D.</t>
  </si>
  <si>
    <t>Ing. Martina Novotná, Ph.D.</t>
  </si>
  <si>
    <t>doc. Ing. Jan Sucháček, Ph.D.</t>
  </si>
  <si>
    <t>Ing. Petr Mynarčík</t>
  </si>
  <si>
    <t>Ing. Jana Labudková</t>
  </si>
  <si>
    <t>Ing. arch. Dagmar Kutá</t>
  </si>
  <si>
    <t>Ing. Petr Lehner</t>
  </si>
  <si>
    <t>Ing. Marek Teichmann</t>
  </si>
  <si>
    <t>Ing. Denisa Donová</t>
  </si>
  <si>
    <t>Ing. Lucie Teslíková Hurdálková</t>
  </si>
  <si>
    <t>Ing. Roman Fojtík, Ph.D.</t>
  </si>
  <si>
    <t>Ing. Viktor Urban</t>
  </si>
  <si>
    <t>Ing. Dagmar Ličková</t>
  </si>
  <si>
    <t>doc. Ing. Jiří Fries, Ph.D.</t>
  </si>
  <si>
    <t>Ing. Zdeněk Noga, CSc.</t>
  </si>
  <si>
    <t>Ing. Tomáš Kubín, Ph.D.</t>
  </si>
  <si>
    <t>doc. Ing. Leopold Hrabovský, Ph.D.</t>
  </si>
  <si>
    <t>Ing. Michal Dorda, Ph.D.</t>
  </si>
  <si>
    <t>doc. Ing. Aleš Slíva, Ph.D.</t>
  </si>
  <si>
    <t>doc. Ing. Petr Mohyla, Ph.D.</t>
  </si>
  <si>
    <t>doc. Ing. Robert Čep, Ph.D.</t>
  </si>
  <si>
    <t>doc. Ing. Jiří Havlík, Ph.D.</t>
  </si>
  <si>
    <t>doc. Ing. Renata Wagnerová, Ph.D.</t>
  </si>
  <si>
    <t>Ing. Václav Krys, Ph.D.</t>
  </si>
  <si>
    <t>prof. Ing. Dagmar Juchelková, Ph.D.</t>
  </si>
  <si>
    <t>Vytěžování informací z komunikačních sítí, jejich modelování a simulace</t>
  </si>
  <si>
    <t>Ing. Jakub Chlopecký</t>
  </si>
  <si>
    <t>doc. Ing. Dalibor Lukáš, Ph.D.</t>
  </si>
  <si>
    <t>doc. Ing. Stanislav Mišák, Ph.D.</t>
  </si>
  <si>
    <t>Ing. Martin Kuchař, Ph.D.</t>
  </si>
  <si>
    <t>Ing. Aleš Havel, Ph.D.</t>
  </si>
  <si>
    <t>doc. Ing. Miroslav Vozňák, Ph.D.</t>
  </si>
  <si>
    <t>doc. Ing. Bohumil Horák, Ph.D.</t>
  </si>
  <si>
    <t>Ing. Svatopluk Štolfa, Ph.D.</t>
  </si>
  <si>
    <t>Ing. Jan Gaura, Ph.D.</t>
  </si>
  <si>
    <t>prof. Ing. Ivan Zelinka, Ph.D.</t>
  </si>
  <si>
    <t>prof. RNDr. Vladimír Vašinek, CSc.</t>
  </si>
  <si>
    <t>Konference "Den interních doktorandů Fakulty metalurgie a materiálového inženýrství"</t>
  </si>
  <si>
    <t>prof. Ing. Miroslav Kursa, CSc.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</si>
  <si>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</si>
  <si>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</si>
  <si>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</si>
  <si>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</si>
  <si>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</si>
  <si>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Ing. David Vykydal, Ph.D.</t>
  </si>
  <si>
    <t>Rozvoj pokročilých metod pro analýzu a řízení průmyslových procesů</t>
  </si>
  <si>
    <t>Specifický výzkum v metalurgickém, materiálovém a procesním inženýrství</t>
  </si>
  <si>
    <t>prof. Dr. Ing. Jaroslav Sojka</t>
  </si>
  <si>
    <t xml:space="preserve">6. Podíl členů řešitelského týmu, studentů, jak v absolutním tak v relativním vyjádření je větší než jedna. </t>
  </si>
  <si>
    <r>
      <t xml:space="preserve">1. Celková přidělená dotace z MŠMT na specifický vysokoškolský výzkum pro rok 2015 činila </t>
    </r>
    <r>
      <rPr>
        <b/>
        <sz val="12"/>
        <color theme="1"/>
        <rFont val="Calibri"/>
        <family val="2"/>
        <charset val="238"/>
        <scheme val="minor"/>
      </rPr>
      <t xml:space="preserve"> 55 896 914,- Kč.</t>
    </r>
  </si>
  <si>
    <r>
      <t xml:space="preserve">2. Z částky 52 908 039,-  Kč bylo 2,5%, což je </t>
    </r>
    <r>
      <rPr>
        <b/>
        <sz val="12"/>
        <color theme="1"/>
        <rFont val="Calibri"/>
        <family val="2"/>
        <charset val="238"/>
        <scheme val="minor"/>
      </rPr>
      <t xml:space="preserve"> 1 397 423,- Kč,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</si>
  <si>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 54 499 491,- Kč </t>
    </r>
    <r>
      <rPr>
        <sz val="12"/>
        <color theme="1"/>
        <rFont val="Calibri"/>
        <family val="2"/>
        <charset val="238"/>
        <scheme val="minor"/>
      </rPr>
      <t>(55 896 914 -1 397 423 = 54 499 491).</t>
    </r>
  </si>
  <si>
    <t>Vyhodnocení SGS za rok 2016</t>
  </si>
  <si>
    <t>31.12.2016</t>
  </si>
  <si>
    <t>Vyhodnocení SGS za rok 2016 - výstupy realizované (předkládané do RIV)</t>
  </si>
  <si>
    <t>Vyhodnocení SGS za rok 2016 - výstupy 2017/2018 čeká na zařazení</t>
  </si>
  <si>
    <t>SP2016/76</t>
  </si>
  <si>
    <t>Vývoj evakuačního prostředku pro děti do 1,5 roku věku</t>
  </si>
  <si>
    <t>Ing. Zdeněk Cáb</t>
  </si>
  <si>
    <t>SP2016/92</t>
  </si>
  <si>
    <t>Posouzení vlivu na životní prostředí vybranými nanomateriály a produkty tepelné degradace materiálů po styku s vodou z hlediska ekotoxicity</t>
  </si>
  <si>
    <t>Ing. Petra Roupcová</t>
  </si>
  <si>
    <t>SP2016/98</t>
  </si>
  <si>
    <t>Pokles intenzity IR záření při průchodu vodní clonou</t>
  </si>
  <si>
    <t>Ing. Dalibor Balner</t>
  </si>
  <si>
    <t>SP2016/99</t>
  </si>
  <si>
    <t>Definování resilience systému kritické infrastruktury</t>
  </si>
  <si>
    <t>Ing. Simona Slivková</t>
  </si>
  <si>
    <t>SP2016/105</t>
  </si>
  <si>
    <t>Návrh metodiky analýzy pracovních rizík pre malé a stredné podniky</t>
  </si>
  <si>
    <t>Ing. Vladimíra Osadská</t>
  </si>
  <si>
    <t>SP2016/115</t>
  </si>
  <si>
    <t>Stanovení výbuchových parametrů vybraných hořlavých průmyslových produktů a jejich složek ve vztahu k prostředí</t>
  </si>
  <si>
    <t>Ing. Martina Uhrová</t>
  </si>
  <si>
    <t>SP2016/124</t>
  </si>
  <si>
    <t>Parametry prostředí komory č.1, 2 a 3 v prostorách výcvikového zařízení pro hasiče na plynná paliva při zkoušce normového požáru ve vztahu k bezpečnému pobytu v podmínkách simulace požáru v uzavřeném prostoru</t>
  </si>
  <si>
    <t>SP2016/139</t>
  </si>
  <si>
    <t>Zhodnocení experimentálního měření spalovacích procesů jako poslední fáze životního cyklu s ohledem na potenciální rizika</t>
  </si>
  <si>
    <t>Mgr. Veronika Hase</t>
  </si>
  <si>
    <t>SP2016/158</t>
  </si>
  <si>
    <t>Fyzická zátěž hasičů při výkonu služebních povinností</t>
  </si>
  <si>
    <t>Mgr. Jiří Friedel</t>
  </si>
  <si>
    <t>SP2016/11</t>
  </si>
  <si>
    <t>Analýza modelů finančních aktiv při zohlednění tržních anomálií a (ne)možnosti arbitráže</t>
  </si>
  <si>
    <t>SP2016/42</t>
  </si>
  <si>
    <t>Vliv zavedení společného konsolidovaného základu daně z příjmů pravnických osob (CCCTB) na vybrané ekonomické subjekty v České republice</t>
  </si>
  <si>
    <t>Ing. Michal Krajňák, Ph.D.</t>
  </si>
  <si>
    <t>SP2016/54</t>
  </si>
  <si>
    <t xml:space="preserve">Modelování behaviorálních faktorů na finančních trzích </t>
  </si>
  <si>
    <t>SP2016/56</t>
  </si>
  <si>
    <t>Vybrané hmotné a nehmotné aspekty vývoje regionů</t>
  </si>
  <si>
    <t>SP2016/60</t>
  </si>
  <si>
    <t>Technická efektivnost a ekonomická stabilita příspěvkových organizací</t>
  </si>
  <si>
    <t>Ing. Iveta Vrabková, Ph.D.</t>
  </si>
  <si>
    <t>SP2016/101</t>
  </si>
  <si>
    <t>Měnové, rozpočtové a institucionální aspekty hospodářské politiky ve vybraných zemích</t>
  </si>
  <si>
    <t>Ing. Emil Adámek</t>
  </si>
  <si>
    <t>SP2016/106</t>
  </si>
  <si>
    <t>Mezigenerační srovnání spotřebitelského chování v mezinárodním kontextu</t>
  </si>
  <si>
    <t>Ing. Pavlína Pawlasová</t>
  </si>
  <si>
    <t>SP2016/112</t>
  </si>
  <si>
    <t xml:space="preserve">Remitence a jejich vliv na makroekonomické a mikroekonomické ukazatele vybraných zemí </t>
  </si>
  <si>
    <t>Ing. Aleš Lokaj, Ph.D.</t>
  </si>
  <si>
    <t>SP2016/116</t>
  </si>
  <si>
    <t xml:space="preserve">Vícestupňová optimalizace vybraných ekonomických procesů za nejistoty </t>
  </si>
  <si>
    <t>doc. Ing. Jana Hančlová, CSc.</t>
  </si>
  <si>
    <t>SP2016/123</t>
  </si>
  <si>
    <t>Pokročilé metody vícekriteriálního rozhodování a aplikace Choquet integrálu, ordinálního a fuzzy přístupu v podnikové ekonomice a managementu</t>
  </si>
  <si>
    <t>Ing. Kateřina Kashi</t>
  </si>
  <si>
    <t>SP2016/125</t>
  </si>
  <si>
    <t>Moderní přístupy k modelování interakce hospodářských politik a finanční stability</t>
  </si>
  <si>
    <t>Ing. Monika Šulganová, Ph.D.</t>
  </si>
  <si>
    <t>SP2016/138</t>
  </si>
  <si>
    <t>Rozdíly ve výši výdělků mezi muži a ženami – evidence z České republiky</t>
  </si>
  <si>
    <t>Ing. Lenka Filipová, Ph.D.</t>
  </si>
  <si>
    <t>SP2016/46</t>
  </si>
  <si>
    <t>Vliv suburbanizace v Hradecko - pardubické aglomeraci</t>
  </si>
  <si>
    <t xml:space="preserve">SP2016/55 </t>
  </si>
  <si>
    <t>Možnosti efektivního využití domovního vybavení bytových domů</t>
  </si>
  <si>
    <t>SP2016/93</t>
  </si>
  <si>
    <t>Vyhodnocení útlumu konstrukce vertikálního HRSG kotle pomocí fyzikálního modelu</t>
  </si>
  <si>
    <t>Ing. Jiří Protivínský</t>
  </si>
  <si>
    <t>SP2016/96</t>
  </si>
  <si>
    <t>Vliv umístění přechodů pro chodce na kapacitu neřízené křižovatky</t>
  </si>
  <si>
    <t>Ing. Kateřina Žitníková</t>
  </si>
  <si>
    <t>SP2016/104</t>
  </si>
  <si>
    <t>Požadavky na veřejný prostor obytných souborů a jejich vliv na kvalitu bydlení</t>
  </si>
  <si>
    <t>Ing. Diana Orsáková</t>
  </si>
  <si>
    <t>SP2016/114</t>
  </si>
  <si>
    <t>Analýza tenzometrických měření na železobetonových základových deskách</t>
  </si>
  <si>
    <t>Ing. Pavlína Matečková, Ph.D.</t>
  </si>
  <si>
    <t>SP2016/117</t>
  </si>
  <si>
    <t xml:space="preserve">Optimalizace provozu vybraných kritických infrastruktur s využitím facility managementu </t>
  </si>
  <si>
    <t>SP2016/119</t>
  </si>
  <si>
    <t>Možnosti debarierizace veřejného prostoru v návaznosti na kontinuitu legislativního vývoje</t>
  </si>
  <si>
    <t>Ing. Bohuslav Niemiec</t>
  </si>
  <si>
    <t>SP2016/120</t>
  </si>
  <si>
    <t>Analýza a hodnocení úrovně evidence brownfields v malých obcích a městech</t>
  </si>
  <si>
    <t>Ing. Natálie Szeligová</t>
  </si>
  <si>
    <t>SP2016/127</t>
  </si>
  <si>
    <t>Stabilizace a podpora rozvoje městských prostorů klasifikovaných dle probíhajících a predikovaných vitálních procesů pomocí urbanisticko-architektonických nástrojů</t>
  </si>
  <si>
    <t>SP2016/129</t>
  </si>
  <si>
    <t xml:space="preserve">Stanovení závislosti hodnoty součinitele tepelné vodivosti vybraných přírodních tepelných izolací na vlhkosti </t>
  </si>
  <si>
    <t>Ing. Petr Kurečka</t>
  </si>
  <si>
    <t>SP2016/131</t>
  </si>
  <si>
    <t xml:space="preserve">Faktory ovlivňující mikrobiální napadení zateplených fasád </t>
  </si>
  <si>
    <t>Ing. Magdaléna Kubečková</t>
  </si>
  <si>
    <t>SP2016/133</t>
  </si>
  <si>
    <t>Předpjaté průmyslové podlahy s rozptýlenou výztuží - experimentální měření</t>
  </si>
  <si>
    <t>SP2016/134</t>
  </si>
  <si>
    <t>Získání experimentálních podkladů pro aplikaci numerického modelu difuze chloridových iontů a jeho optimalizaci</t>
  </si>
  <si>
    <t>SP2016/136</t>
  </si>
  <si>
    <t>Monitoring a diagnostika poruch dřevěných mostů a lávek v ČR</t>
  </si>
  <si>
    <t>SP2016/140</t>
  </si>
  <si>
    <t>Aktualizace a vývoj algoritmů numerického modelu pro řešení interakce základ – podloží na bázi MKP</t>
  </si>
  <si>
    <t>SP2016/141</t>
  </si>
  <si>
    <t>Hodnocení korozních procesů na ocelových konstrukcích ovlivněných usazováním chloridů z chemických rozmrazovacích látek</t>
  </si>
  <si>
    <t>SP2016/148</t>
  </si>
  <si>
    <t>Vliv změn struktury osídlení na tvorbu územních plánů obcí Hlučínska</t>
  </si>
  <si>
    <t>Ing. Martin Kuchař</t>
  </si>
  <si>
    <t xml:space="preserve">SP2016/160 </t>
  </si>
  <si>
    <t xml:space="preserve">Analýza vlivu řešení stavebních detailů a provětrávaných vzduchových mezer na tepelně technické parametry obálky budov </t>
  </si>
  <si>
    <t>SP2016/168</t>
  </si>
  <si>
    <t>Inovativní spojování ocelových průřezů, experimentální ověření a aplikace</t>
  </si>
  <si>
    <t>Ing. Jakub Flodr</t>
  </si>
  <si>
    <t>SP2016/169</t>
  </si>
  <si>
    <t>Interakce a přenos zatížení výztužného klipu střešní vaznice Z254</t>
  </si>
  <si>
    <t>Ing. Přemysl Pařenica</t>
  </si>
  <si>
    <t>Ing. arch. Ondrej Juračka                            
(původně Ing. arch. Martina Mlčochová)</t>
  </si>
  <si>
    <t>SP2016/9</t>
  </si>
  <si>
    <t>Výzkum a inovace moderních technologií ve výrobní praxi</t>
  </si>
  <si>
    <t>Název konference: Seminář Ph.D. studentů Katedry výrobních strojů a konstruování
Popis a zaměření: Prezentace výsledků práce doktorandů katedry 340 - bez oborového zaměření
Datum konání: 6. - 7.9.2016
Místo konání:  Areál na Mlýně
Počet účastníků: 26
Sborník: ISBN  978-80-248-3949-3 - Prezentace doktorandů katedry 340/2016</t>
  </si>
  <si>
    <t>SP2016/145</t>
  </si>
  <si>
    <t>Setkání absolventů oboru Aplikovaná mechanika</t>
  </si>
  <si>
    <t xml:space="preserve">Název konference: Seminář Ph.D. studentů Katedry aplikované mechaniky
Popis a zaměření: Prezentace výsledků práce doktorandů katedry 330
Datum konání: 13.5.2016
Místo konání:  Trojanovice
Počet účastníků: 20
</t>
  </si>
  <si>
    <t>Rozvoj výpočtového a experimentálního modelování v aplikaci na vybrané úlohy technické praxe</t>
  </si>
  <si>
    <t>SP2016/70</t>
  </si>
  <si>
    <t>Experimentální výzkum v oblasti mechaniky tekutin</t>
  </si>
  <si>
    <t>Ing. Marian Bojko, Ph.D.</t>
  </si>
  <si>
    <t>SP2016/48</t>
  </si>
  <si>
    <t>Identifikace okrajových podmínek souladu tepelné práce matematických modelů chladících prvků s jejich prototypy</t>
  </si>
  <si>
    <t>SP2016/163</t>
  </si>
  <si>
    <t>Vývoj TIG hořáku s automatickou výměnou wolframové elektrody za účelem jejího broušení</t>
  </si>
  <si>
    <t>SP2016/87</t>
  </si>
  <si>
    <t>Matematické modelování a simulace procesů a systémů v dopravě a logistice</t>
  </si>
  <si>
    <t>SP2016/155</t>
  </si>
  <si>
    <t>Prototyp nové studentské formule a rozvoj pracoviště kompozitních materiálů</t>
  </si>
  <si>
    <t>SP2016/122</t>
  </si>
  <si>
    <t>Výzkum a vývoj v oblasti separace odpadních surovin</t>
  </si>
  <si>
    <t>Ing. David Žurovec</t>
  </si>
  <si>
    <t>SP2016/164</t>
  </si>
  <si>
    <t>Pohybový mechanizmus simulátoru kolejových vozidel</t>
  </si>
  <si>
    <t>doc. Ing. Jan Famfulík, Ph.D.</t>
  </si>
  <si>
    <t>SP2016/44</t>
  </si>
  <si>
    <t>Vývoj a výzkum mechanismu zdvihu a pojezdu zdvihacího zařízení s polypovým drapákem</t>
  </si>
  <si>
    <t>SP2016/73</t>
  </si>
  <si>
    <t>Výzkum a vývoj výrobních a materiálových systémů</t>
  </si>
  <si>
    <t>SP2016/172</t>
  </si>
  <si>
    <t>Vliv technologických parametrů na obrobený povrch</t>
  </si>
  <si>
    <t>SP2016/174</t>
  </si>
  <si>
    <t xml:space="preserve">Studium procesu obrábění progresivních materiálů </t>
  </si>
  <si>
    <t>doc. Ing.et Ing.Mgr. Jana Petrů, Ph.D.</t>
  </si>
  <si>
    <t>SP2016/43</t>
  </si>
  <si>
    <t>Vliv součinitelů záběru ozubení profilu a kroku na chybu převodu</t>
  </si>
  <si>
    <t>SP2016/84</t>
  </si>
  <si>
    <t>Moderní metody řízení strojů a procesů</t>
  </si>
  <si>
    <t>SP2016/142</t>
  </si>
  <si>
    <t>Modularita v robotice</t>
  </si>
  <si>
    <t>SP2016/17</t>
  </si>
  <si>
    <t>Výzkum ve vybraných oblastech "Smart energetiky" 21. století</t>
  </si>
  <si>
    <t>SP2016/1</t>
  </si>
  <si>
    <t>Sledování analýza a predikce vývoje cen produktů v elektronických obchodech</t>
  </si>
  <si>
    <t>Ing. Radoslav Fasuga, Ph.D.</t>
  </si>
  <si>
    <t>SP2016/18</t>
  </si>
  <si>
    <t>Stochastické modelování spolehlivosti a rizik</t>
  </si>
  <si>
    <t>Jahoda Pavel</t>
  </si>
  <si>
    <t>SP2016/58</t>
  </si>
  <si>
    <t>Algoritmy pro zpracování obrazových a lidarových dat v průmyslových a dopravních aplikacích III</t>
  </si>
  <si>
    <t>SP2016/68</t>
  </si>
  <si>
    <t>Zpracování a pokročilá analýza bio-medicínských dat</t>
  </si>
  <si>
    <t>Ing. Jana Nowaková</t>
  </si>
  <si>
    <t>SP2016/81</t>
  </si>
  <si>
    <t>Biomedeicínské inženýrské systémy XII</t>
  </si>
  <si>
    <t>Marek Penhaker</t>
  </si>
  <si>
    <t>SP2016/83</t>
  </si>
  <si>
    <t>Vývoj a implementace řídicích algoritmů elektrických regulovaných pohonů</t>
  </si>
  <si>
    <t>SP2016/95</t>
  </si>
  <si>
    <t>Optimalizace elektrizační soustavy s on-grid OZE</t>
  </si>
  <si>
    <t xml:space="preserve"> doc. Ing. Radomír Goňo, Ph.D.</t>
  </si>
  <si>
    <t>SP2016/97</t>
  </si>
  <si>
    <t>Paralelní zpracování velkých dat 3</t>
  </si>
  <si>
    <t>doc. Ing. Jan Platoš, Ph.D.</t>
  </si>
  <si>
    <t>SP2016/100</t>
  </si>
  <si>
    <t>Znalostní modelování a jeho využití v softwarovém inženýrství II</t>
  </si>
  <si>
    <t>SP2016/108</t>
  </si>
  <si>
    <t>Matematické modelování a vývoj algoritmů pro výpočetně náročné inženýrské úlohy II</t>
  </si>
  <si>
    <t>SP2016/118</t>
  </si>
  <si>
    <t>Rozšiřování programovacích nástrojů</t>
  </si>
  <si>
    <t>Marek Běhálek</t>
  </si>
  <si>
    <t>SP2016/143</t>
  </si>
  <si>
    <t>Výzkum anténních systémů; účinnosti a diagnostika elektrických pohonů s neharmonickým napájením; spolehlivost napájení elektrické trakce; problematika anomálií dat.</t>
  </si>
  <si>
    <t>Ing. Stanislav Zajaczek, Ph.D.</t>
  </si>
  <si>
    <t>SP2016/146</t>
  </si>
  <si>
    <t>Virtuální instrumentace pro oblast měření a testování III</t>
  </si>
  <si>
    <t>doc.Ing. Petr Bilík, Ph.D.</t>
  </si>
  <si>
    <t xml:space="preserve"> SP2016/151</t>
  </si>
  <si>
    <t>INTELIGENTNÍ ŘÍZENÍ OSVĚTLOVACÍCH SYSTÉMŮ</t>
  </si>
  <si>
    <t>doc. Ing. Tomáš Novák, Ph.D.</t>
  </si>
  <si>
    <t>SP2016/156</t>
  </si>
  <si>
    <t>Obousměrné polovodičové měniče s transformátorovou vazbou pro spojování AC/DC a DC/DC soustav</t>
  </si>
  <si>
    <t>SP2016/162</t>
  </si>
  <si>
    <t>Vývoj algoritmů a systémů pro řídicí, monitorovací a bezpečnostní aplikace II</t>
  </si>
  <si>
    <t xml:space="preserve">doc. Ing. Koziorek Jiří, Ph.D. </t>
  </si>
  <si>
    <t>SP2016/170</t>
  </si>
  <si>
    <t>SP2016/175</t>
  </si>
  <si>
    <t>Nekonvenční algoritmy v crowd/gamesourcingu a počítačové
bezpečnosti</t>
  </si>
  <si>
    <t>SP2016/177</t>
  </si>
  <si>
    <t>Identifikace obrazců výbojové činnosti v izolačních systémech</t>
  </si>
  <si>
    <t>SP2016/181</t>
  </si>
  <si>
    <t>Výzkum a vývoj elektronických systémů pro vozidla s elektrickým pohonem II.</t>
  </si>
  <si>
    <t>Ing. Petr Šimoník, Ph.D</t>
  </si>
  <si>
    <t>SP2016/183</t>
  </si>
  <si>
    <t>Řízení technologických soustav s OAZE 2016</t>
  </si>
  <si>
    <t>SP2016/149</t>
  </si>
  <si>
    <t>Nové typy fotonických systémů</t>
  </si>
  <si>
    <t>* Diplomová práce "Prostorově-organizační pohled na vývoj bankovnictví v České republice“ od studentky Veroniky Kolajové se v květnu 2016 umístila na 2. místě v soutěži o nejlepší diplomovou práci oboru Regionální rozvoj na Ekonomické fakultě VŠB-TU.
* 4. místo v soutěži doktorandů, L. Chytilová, v rámci mezinárodní konference MME2016, 8.9.2016 v Liberci</t>
  </si>
  <si>
    <t>* 5x Ocenění za diplomové práce při obhajobách FEI a.r. 2015/2016
* Young Scientist Best Paper Award for the track: "Biosensors/Micro/Nano/Wearable Technologies" - IEEE EMBS CONFERENCE ON BIOMEDICAL ENGINEERING AND SCIENCES (IECBES) - A. Proto, B. Fida, I. Bernabucci, K. Vlach, V. Kasik, D. Bibbo, S. Conforto, M. Penhaker, M. Schmid. “Wearable PVDF transducer for biomechanical energy harvesting and gait cycle detection”; Kuala Lumpur, Malaysia; Dec. 2016. [paper in press].
* Cena Nadace ČEZ 2016 o nejlepší studentskou vědeckotechnickou práci 17. ročník, Jiří Janša - Model energetické bilance zemědělské bioplynové stanice, Soutěž "Cena Nadace ČEZ", Práce získala první cenu v oboru Klasická energetika a tepelně energetická zařízení, 28. června 2016 v Praze
* Merta - Babuškova cena, 3. místo; * Straková - SVOČ, 3. místo
* Cena firmy Schneider pro nejlepší diplomovou práci Ing. Radana Kahánková
* Výsledek v II: pilíři RIV patent: RIV kód RIV/61989100:27240/11:86079582</t>
  </si>
  <si>
    <t>SP2016-20</t>
  </si>
  <si>
    <t>Sledování možnosti výskytu oxidu siřičitého jako možného zdroje sekundárního znečištění ovzduší na aktivních ostravských odvalech</t>
  </si>
  <si>
    <t>Ing.Aleš Božoň</t>
  </si>
  <si>
    <t>SP2016/94</t>
  </si>
  <si>
    <t>Komparace efektivity různých metod kreování povrchu materiálů</t>
  </si>
  <si>
    <t>Ing. Marta Harničárová, Ph.D.</t>
  </si>
  <si>
    <t xml:space="preserve">Popis a zaměření: International Workshop on Surface Engineering (povrchové inženýrství) 
Datum konání: 26 -29. 6. 2016
Místo konání: Ostrava - Poruba
Počet účastníků: 80
Sborník: ne
</t>
  </si>
  <si>
    <t>SP2016/35</t>
  </si>
  <si>
    <t>Využití ocelárenské strusky jako příměsi pro přípravu cementových kompozitů</t>
  </si>
  <si>
    <t>Ing. Vojtěch Šimíček</t>
  </si>
  <si>
    <t xml:space="preserve">Popis a zaměření: International Workshop on Surface Engineering (povrchové inženýrství) 
Datum konání: 26. - 29. 6. 2016
Místo konání: Ostrava - Poruba
Počet účastníků: 80
Sborník: ne
</t>
  </si>
  <si>
    <t>SP2016/33</t>
  </si>
  <si>
    <t>Zhodnocení vybraných bioodpadů použitím biologických metod</t>
  </si>
  <si>
    <t>Ing. Dominika Kučerová</t>
  </si>
  <si>
    <t xml:space="preserve">Popis a zaměření 20th Conference on Environment and Mineral Processing
Datum konání: 2. - 4.6.2016
Místo konání: Aula VŠB - TUO
Počet účastníků cca 80-100
Sborník: Ano
</t>
  </si>
  <si>
    <t>SP 2016/29</t>
  </si>
  <si>
    <t>Vytvoření systému pro analýzy trhu průmyslových podniků</t>
  </si>
  <si>
    <t>Ing. Kateřina Chuchrová</t>
  </si>
  <si>
    <t xml:space="preserve">Popis a zaměření: Prezentace dílčích výsledků řešení projektu
Datum konání: 5. září 2016
Místo konání: Hlučín
Počet účastníků: 12 (vystupujících) + 20 posluchačů
Sborník: elektronicky
</t>
  </si>
  <si>
    <t xml:space="preserve">Popis a zaměření: Prezentace výsledků řešení projektu + odborná oponentura
Datum konání: 10. října 2016
Místo konání: Ostrava-Třebovice
Počet účastníků: 12 (vystupujících) + 14 posluchačů
Sborník: elektronicky
</t>
  </si>
  <si>
    <t>SP 2016/3</t>
  </si>
  <si>
    <t>Studie managementu průmyslových podniků</t>
  </si>
  <si>
    <t xml:space="preserve">Popis a zaměření: Prezentace dílčích výsledků řešení projektu
Datum konání: 21. září 2016
Místo konání: Ostrava
Počet účastníků: 4 (vystupující) + 10 posluchačů
Sborník: elektronicky
</t>
  </si>
  <si>
    <t xml:space="preserve">Popis a zaměření: Odborný seminář - Prezentace dílčích výsledků řešení projektu
Datum konání: 31. října 2016
Místo konání: Ostrava
Počet účastníků: 4 (vystupující) + 10 posluchačů
Sborník: elektronicky
</t>
  </si>
  <si>
    <t xml:space="preserve">Popis a zaměření: Prezentace výsledků řešení projektu 
Datum konání: 13. října 2016
Místo konání: Ostrava 
Počet účastníků: 4 (vystupující) + 10 posluchačů
Sborník: elektronicky
</t>
  </si>
  <si>
    <t>SP2016/3</t>
  </si>
  <si>
    <t xml:space="preserve">Popis a zaměření: Prezentace výsledků řešení projektu + odborná oponentura
Datum konání: 16. listopadu 2016
Místo konání: Ostrava 
Počet účastníků: 15 (vystupujících) + 25 posluchačů
Sborník: elektronicky
</t>
  </si>
  <si>
    <t>SP2016/10</t>
  </si>
  <si>
    <t>Metodický postup pro stanovení emise metanu z uzavřených dolů</t>
  </si>
  <si>
    <t>Ing. Andrea Mokrošová</t>
  </si>
  <si>
    <t xml:space="preserve">Popis a zaměření: Sdružený seminář  -  Zhodnocení a prezentace dílčích výsledků VaV činnosti v rámci SGS
Datum konání: 27. dubna 2016
Místo konání: Ostrava
Počet účastníků: 49 
Sborník: ne
</t>
  </si>
  <si>
    <t>SP2016/6</t>
  </si>
  <si>
    <t>Možnosti separace lithných slíd z užitkových surovin</t>
  </si>
  <si>
    <t>Ing. Michal Kratochvíl</t>
  </si>
  <si>
    <t xml:space="preserve">Popis a zaměření: Sdružený seminář  -  Zhodnocení a prezentace dílčích výsledků VaV činnosti v rámci SGS 
Datum konání: 27. dubna 2016
Místo konání: Ostrava
Počet účastníků: 49 
Sborník: ne
</t>
  </si>
  <si>
    <t>SP2016/37</t>
  </si>
  <si>
    <t>Příprava syntetických ekvivalentů mullitu a zeolitů na bázi energetických odpadů</t>
  </si>
  <si>
    <t>Ing. David Längauer</t>
  </si>
  <si>
    <t xml:space="preserve">Popis a zaměření:20th Conference on Environment and Mineral Processing
Datum konání: 2. - 4.6.2016
Místo konání: Aula VŠB - TUO
Počet účastníků cca 80 - 100
Sborník:Ano
</t>
  </si>
  <si>
    <t>SP2016/41</t>
  </si>
  <si>
    <t>Crowdsourced geodata</t>
  </si>
  <si>
    <t>Ing. David Kocich</t>
  </si>
  <si>
    <t>Popis a zaměření:19. ročník studentské konference GISáček
Datum konání: 16.03.2016
Místo konání: Aula VŠB - TUO
Počet účastníků cca 200
Sborník:Ne</t>
  </si>
  <si>
    <t xml:space="preserve">Popis a zaměření THE 20th INTERNATIONAL CONFERENCE ON ENVIRONMENT AND MINERAL PROCESSING
Datum konání: 2.-4. 6. 2016
Místo konání: VŠB-TU Ostrava
Počet účastníků:20
Sborník: ne
</t>
  </si>
  <si>
    <t>SP2016/8</t>
  </si>
  <si>
    <t>Vytvoření nového odprašovacího zařízení ke zneškodnění uhelného prachu</t>
  </si>
  <si>
    <t>Ing. Beáta Gibesová, Ph.D.</t>
  </si>
  <si>
    <t>Ing. Marta Harničárová, PhD.</t>
  </si>
  <si>
    <t>SP2016/12</t>
  </si>
  <si>
    <t xml:space="preserve">Řešení vybraných geologických otázek v České republice </t>
  </si>
  <si>
    <t>Ing. Martin Klempa, Ph.D.</t>
  </si>
  <si>
    <t>SP2016/31</t>
  </si>
  <si>
    <t xml:space="preserve">Optimalizace vlastností kompostu přídavkem biouhlu </t>
  </si>
  <si>
    <t>Ing. Jana Černecká</t>
  </si>
  <si>
    <t>SP2016/39</t>
  </si>
  <si>
    <t xml:space="preserve">Nové metody pro kontrolu stavu ostění důlních jam </t>
  </si>
  <si>
    <t>Ing. Jiří Dorda</t>
  </si>
  <si>
    <t>SP2016/29</t>
  </si>
  <si>
    <t xml:space="preserve">Ing. Kateřina Chuchrová </t>
  </si>
  <si>
    <t>SP2016/20</t>
  </si>
  <si>
    <t>Ing. Aleš Božoň</t>
  </si>
  <si>
    <t>SP2016/38</t>
  </si>
  <si>
    <t>Potencionální environmentální dopady brownfields (hornických deponií) ložisek železných rud na složky životního prostředí (Příčný vrch, Zlatohorský rudní revír)</t>
  </si>
  <si>
    <t>Ing. Veronika Štěrbová</t>
  </si>
  <si>
    <t>SP2016/130</t>
  </si>
  <si>
    <t xml:space="preserve">Do programu "Den doktorandů FMMI" se přihlásilo celkem 46 studentů doktorandů. V rámci studijního programu Metalurgie se přihlásilo celkem 16 přednášejících, z toho v oboru Metalurgická technologie 7 přednášejících,  v oboru Chemická metalurgie 5 přednášejících a v oboru Tepelná technika a paliv 4 přednášející. V rámci studijního programu Procesní inženýrství se přihlásilo 6 přednášejících a v rámci studijního programu Materiálové vědy a inženýrství se přihlásili 3 přednášející. Do studijního programu Řízení průmyslových systémů se pak přihlásilo 21 přednášejících. "Den doktorandů" přinesl studentům možnost prezentace dosažených výsledků v oblasti výzkumu a vývoje a jejich konfrontaci s výsledky ostatních studentů doktorského studia. Výstupem byl vydaný sborník. </t>
  </si>
  <si>
    <t>SP2016/121</t>
  </si>
  <si>
    <t>Výzkum znečišťování ovzduší a vod s využitím bezpilotních leteckých prostředků, biomonitoringu a speciálních analytických metod</t>
  </si>
  <si>
    <t>Ing. Petra Šutarová, Ph.D.</t>
  </si>
  <si>
    <t>SP2016/77</t>
  </si>
  <si>
    <t>Příprava a vlastnosti vybraných oxidických sorbentů a nanokompozitních materiálů</t>
  </si>
  <si>
    <t xml:space="preserve">SP2016/89 </t>
  </si>
  <si>
    <t xml:space="preserve">Vývoj experimentálních metod hodnocení a optimalizace technologie výroby v oblasti metalurgie oceli a litin při využití laboratorních experimentů, fyzikálního a numerického modelování spolu s provozními experimenty                                                       </t>
  </si>
  <si>
    <t>doc. Ing. Ladislav Socha, Ph.D.</t>
  </si>
  <si>
    <t>SP2016/90</t>
  </si>
  <si>
    <t>Komplexní studium termofyzikálních a termodynamických vlastností polykomponentních anorganických materiálů</t>
  </si>
  <si>
    <t xml:space="preserve">SP2016/69 </t>
  </si>
  <si>
    <t>Vývojové zkoušky a studie vybraných komponent vozidel</t>
  </si>
  <si>
    <t xml:space="preserve">SP2016/66  </t>
  </si>
  <si>
    <t>Studium deformačního chování materiálů na základě fyzikálních simulací tvářecích pochodů</t>
  </si>
  <si>
    <t xml:space="preserve">SP2016/59 </t>
  </si>
  <si>
    <t>Rozvoj podnikání a inovací průmyslových podniků v České republice</t>
  </si>
  <si>
    <t>Ing.Andrea Sikorová, Ph.D.</t>
  </si>
  <si>
    <t>SP2016/110</t>
  </si>
  <si>
    <t>Tepelné procesy a materiálová náročnost v průmyslové výrobě</t>
  </si>
  <si>
    <t xml:space="preserve">SP2016/111 </t>
  </si>
  <si>
    <t>Studium vztahů mezi strukturními parametry a vlastnostmi pokročilých materiálů</t>
  </si>
  <si>
    <t>Ing. Petra Váňová, Ph.D.</t>
  </si>
  <si>
    <t xml:space="preserve">SP2016/132 </t>
  </si>
  <si>
    <t>Využití redukčních pochodů při pyrometalurgické extrakci kovů z kovonosných odpadů</t>
  </si>
  <si>
    <t xml:space="preserve">SP2016/86 </t>
  </si>
  <si>
    <t>Vývoj simulačních modelů pro podporu řízení v oblasti průmyslových materiálů a technologií</t>
  </si>
  <si>
    <t>Ing. Pavel Švec, Ph.D.</t>
  </si>
  <si>
    <t xml:space="preserve">SP2016/91 </t>
  </si>
  <si>
    <t>Rozvoj přístupů k naplňování požadavků na moderní systémy managementu kvality</t>
  </si>
  <si>
    <t xml:space="preserve">SP2016/107 </t>
  </si>
  <si>
    <t>prof. Ing. Radim Lenort, Ph.D.</t>
  </si>
  <si>
    <t>SP2016/103</t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</si>
  <si>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>292 259</t>
    </r>
    <r>
      <rPr>
        <b/>
        <sz val="12"/>
        <color theme="1"/>
        <rFont val="Calibri"/>
        <family val="2"/>
        <charset val="238"/>
        <scheme val="minor"/>
      </rPr>
      <t xml:space="preserve">  Kč, což činí  </t>
    </r>
    <r>
      <rPr>
        <b/>
        <sz val="12"/>
        <rFont val="Calibri"/>
        <family val="2"/>
        <charset val="238"/>
        <scheme val="minor"/>
      </rPr>
      <t>0,52</t>
    </r>
    <r>
      <rPr>
        <b/>
        <sz val="12"/>
        <color theme="1"/>
        <rFont val="Calibri"/>
        <family val="2"/>
        <charset val="238"/>
        <scheme val="minor"/>
      </rPr>
      <t xml:space="preserve"> % z celkové poskytnuté čátky. </t>
    </r>
  </si>
  <si>
    <r>
      <t xml:space="preserve">5. Podíl osobních nákladů studentů na celkových způsobilých osobních nákladech činí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88,01</t>
    </r>
    <r>
      <rPr>
        <b/>
        <sz val="12"/>
        <color theme="1"/>
        <rFont val="Calibri"/>
        <family val="2"/>
        <charset val="238"/>
        <scheme val="minor"/>
      </rPr>
      <t xml:space="preserve"> %.</t>
    </r>
  </si>
  <si>
    <t>SP2016/157</t>
  </si>
  <si>
    <t xml:space="preserve">Kvantové metody v molekulové fyzice </t>
  </si>
  <si>
    <t>René Kalus</t>
  </si>
  <si>
    <t>Popis a zaměření:Workshop on fragmentation dynamics of ionized species
Datum konání: 5.12.2016 - 7.12.2016
Místo konání: VŠB - TUO (ÚGN (office 322) &amp; IT4I (Konrad, Showroom)
http://moldyn.vsb.cz/Molecular/?p=program_cz
Sborník:Ne</t>
  </si>
  <si>
    <t>SP2016/63</t>
  </si>
  <si>
    <t>Využití nových fylosilikátů pro přípravu funkčních nanostruktur</t>
  </si>
  <si>
    <t>J. Tokarský</t>
  </si>
  <si>
    <t>SP2016/49</t>
  </si>
  <si>
    <t>Velikostní a koncentrační závislost nanostrukturovaných materiálů</t>
  </si>
  <si>
    <t>Karla Čech Barabaszová</t>
  </si>
  <si>
    <t>SP2016/85</t>
  </si>
  <si>
    <t>Příprava nanočástic léčiv s využitím superkritické tekutiny II</t>
  </si>
  <si>
    <t>Mgr. Iveta Martausová, Ph.D.</t>
  </si>
  <si>
    <t>SP2016/72</t>
  </si>
  <si>
    <t>Využití biosiliky pro přípravu a kotvení katalyticky aktivních nanočástic</t>
  </si>
  <si>
    <t>G. Kratošová</t>
  </si>
  <si>
    <t>SP2016/61</t>
  </si>
  <si>
    <t>Povrchové vlny v infračervené a terahertzové oblasti na dopovaných polovodičích</t>
  </si>
  <si>
    <t>Ing. Jan Chochol</t>
  </si>
  <si>
    <t>SP 2016/78</t>
  </si>
  <si>
    <t>Charakterizace a hodnocení ekotoxických účinků silničního prachu</t>
  </si>
  <si>
    <t>Mgr. Pavlína Peikertová, Ph.D.</t>
  </si>
  <si>
    <t>SP2016/52</t>
  </si>
  <si>
    <t>Komplexní hodnocení profesionální expozice vyráběným nanomateriálům</t>
  </si>
  <si>
    <t>Ing. Radka Přichystalová, Ph.D.</t>
  </si>
  <si>
    <t>SP2016/79</t>
  </si>
  <si>
    <t>In-situ optická charakterizace materiálů při přípravě vzorků pro fotovoltaické nanostruktury</t>
  </si>
  <si>
    <t>Ing. Zuzana Mrázková</t>
  </si>
  <si>
    <t>SP2016/75</t>
  </si>
  <si>
    <t>Nanokompozity s antibakteriálnímí vlastnostmi</t>
  </si>
  <si>
    <t>doc. Ing. Gražyna Simha Martynková, Ph.D.</t>
  </si>
  <si>
    <t>SP2016/65</t>
  </si>
  <si>
    <t>Modifikace a využití přírodních vrstevnatých materiálů</t>
  </si>
  <si>
    <t>Ing. Marcel Mikeska</t>
  </si>
  <si>
    <t>SP2016/64</t>
  </si>
  <si>
    <t>Nanouhlíkaté materiály- syntéza, aplikace a využití</t>
  </si>
  <si>
    <t>doc. Ing. Daniela Plachá Ph.D.</t>
  </si>
  <si>
    <t>SP2016/50</t>
  </si>
  <si>
    <t>Příprava a charakterizace feromagnetických oxidů slitin lanthanoidů s tranzitivními kovy</t>
  </si>
  <si>
    <t>Ing. Radek Ješko</t>
  </si>
  <si>
    <t>SP2016/57</t>
  </si>
  <si>
    <t>Využití a monitoring nanostrukturovaných materiálů</t>
  </si>
  <si>
    <t>Seidlerová Jana</t>
  </si>
  <si>
    <t>SP2016/51</t>
  </si>
  <si>
    <t>Lineární a kvadratická magnetooptická spektroskopie</t>
  </si>
  <si>
    <t>Ing. Ondřej Stejskal</t>
  </si>
  <si>
    <t>SP2016/88</t>
  </si>
  <si>
    <t>Studium kvantových přechodů a emise fotonů v polovodičových spin-laserových strukturách s porušenou in-plane symetrií</t>
  </si>
  <si>
    <t>Ing. Tibor Fördös</t>
  </si>
  <si>
    <t>SP2016/47</t>
  </si>
  <si>
    <t>Nová metoda kontinuálního měření fotokatalytické účinnosti v kapalné disperzi s kompenzací vlivu UV fotolýzy v reálném prostředí disperze</t>
  </si>
  <si>
    <t>doc. RNDr. Richard Dvorský, Ph.D.</t>
  </si>
  <si>
    <t>SP2016/67</t>
  </si>
  <si>
    <t>Časově rozlišitelná spektroskopie</t>
  </si>
  <si>
    <t>Vladimír Foldyna</t>
  </si>
  <si>
    <t>SP2016/45</t>
  </si>
  <si>
    <t>Aplikace metody SPRi v medicíně</t>
  </si>
  <si>
    <t>Ing. Radek Svoboda</t>
  </si>
  <si>
    <t xml:space="preserve">SP2016/159 </t>
  </si>
  <si>
    <t>Procesní studie pneumatického dopravního systému</t>
  </si>
  <si>
    <t>Ing. Jan Nečas, Ph.D.</t>
  </si>
  <si>
    <t>SP2016/154</t>
  </si>
  <si>
    <t xml:space="preserve"> Snižování emisí NOx a Hg v energetice České republiky</t>
  </si>
  <si>
    <t>Michal Stáňa</t>
  </si>
  <si>
    <t>SP2016/173</t>
  </si>
  <si>
    <t>Výzkum chování uhlíku během termických procesů</t>
  </si>
  <si>
    <t>Ing. Marek Kucbel</t>
  </si>
  <si>
    <t>SP2016/128</t>
  </si>
  <si>
    <t>Výzkum v oblasti autonomních energetických jednotek</t>
  </si>
  <si>
    <t>Ing. Lukáš Prokop, Ph.D.</t>
  </si>
  <si>
    <t>SP2016/137</t>
  </si>
  <si>
    <t>Provozní charakteristiky rozdílných technologií využití
odpadního tepla včetně akumulace</t>
  </si>
  <si>
    <t>Ing. Jan Koloničný, Ph.D.</t>
  </si>
  <si>
    <t>SP2016/144</t>
  </si>
  <si>
    <t>Zplyňovací procesy se zaměřením na možnosti využití
RDF a využití prachu pro sorpci dehtovitých látek</t>
  </si>
  <si>
    <t>Ing. Karel Borovec, Ph.D.</t>
  </si>
  <si>
    <t>SP2016/152</t>
  </si>
  <si>
    <t>Ing. Jiří Horák, Ph.D.</t>
  </si>
  <si>
    <t>SP2016/178</t>
  </si>
  <si>
    <t>PERMON toolbox development II</t>
  </si>
  <si>
    <t>David Horák</t>
  </si>
  <si>
    <t>SP2016/150</t>
  </si>
  <si>
    <t>Modelování povodní a znečištění II</t>
  </si>
  <si>
    <t>Ing. Tomáš Brzobohatý, Ph.D.</t>
  </si>
  <si>
    <t>SP2016/176</t>
  </si>
  <si>
    <t>Využití HPC k rozsáhlým výpočtům v mechanice II</t>
  </si>
  <si>
    <t>Petr Horyl</t>
  </si>
  <si>
    <t>SP2016/171</t>
  </si>
  <si>
    <t>Vylepšení nástroje pro paralelní segmentaci snímků počítačové tomografie a magnetické rezonance</t>
  </si>
  <si>
    <t>Ing. Tomáš Karásek Ph.D.</t>
  </si>
  <si>
    <t>SP2016/182</t>
  </si>
  <si>
    <t>Vibrace atomové mříže aktinidových sloučenin</t>
  </si>
  <si>
    <t>Ing. Dominik Legut, Ph.D.</t>
  </si>
  <si>
    <t>SP2016/179</t>
  </si>
  <si>
    <t>Využití HPC pro řešení optimalizace přepravy se zapojením dynamického routingu II</t>
  </si>
  <si>
    <t>Ing. Jan Martinovič, Ph.D.</t>
  </si>
  <si>
    <t>SC2016/113</t>
  </si>
  <si>
    <t>Efektivní implementace metody hraničních prvků II</t>
  </si>
  <si>
    <t>Ing. Michal Merta, Ph.D.</t>
  </si>
  <si>
    <t>SP2016/180</t>
  </si>
  <si>
    <t xml:space="preserve">High Parallel Deep Belief Nets </t>
  </si>
  <si>
    <t>Ing. Petr Buček</t>
  </si>
  <si>
    <t>SP2016/167</t>
  </si>
  <si>
    <t>Terahertzové přechody v molekulárních krystalech</t>
  </si>
  <si>
    <t>Doc. Dr. Mgr. Kamil Postava</t>
  </si>
  <si>
    <t>SP2016/166</t>
  </si>
  <si>
    <t>Využití HPC pro analýzu časových řad zatížených neurčitostí II</t>
  </si>
  <si>
    <t>Ing. Kateřina Slaninová, Ph.D.</t>
  </si>
  <si>
    <t>SP2016/62</t>
  </si>
  <si>
    <t>Termické zpracování odpadů a ochrana životního prostředí II</t>
  </si>
  <si>
    <t>prof. Ing. Lucie Obalová, Ph.D.</t>
  </si>
  <si>
    <t>SP2016/184</t>
  </si>
  <si>
    <t>Charakteristiky lomových ploch uhlíkových ocelí při vysokorychlostním dynamickém namáhání</t>
  </si>
  <si>
    <t>prof. Strnadel</t>
  </si>
  <si>
    <t>SP2016/185</t>
  </si>
  <si>
    <t>Využití kritérií únavy při víceosé napjatosti při tvarovém designu železničních kol</t>
  </si>
  <si>
    <t>Stanovení parametrů sporáků na tuhá paliva a
charakterizace popelů ze spalování tuhých paliv v domácnostech</t>
  </si>
  <si>
    <t>* ASPIRE Annual Meeting, 6.10.2016, Halifax, Kanada – příspěvek byl vyhodnocen jako nejlepší prezentace, Ing. Jan Chochol
* Soutěž „Obnovitelné desetiletí“ – 2. místo, IoT EnvironHackathon – 1. místo 
* Marek Pecha – ocenění děkana FEI za nejlepší diplomovou práci
* Václav Hapla -  3-4. místo v soutěži o Cenu prof. Babušky
* Jakub Kružík - 1. místo v soutěži o Cenu prof. Babušky
* Jakub Kružík - 2. místo ve SVOČ v kategorii magisterských prací z numerické analýzy
* Michal Merta - 3.-4. místo v soutěži o Cenu prof. Babušky</t>
  </si>
  <si>
    <t>1.1.2016/31.12.2016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</si>
</sst>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43" fontId="25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3" fillId="3" borderId="28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24" fillId="3" borderId="3" xfId="0" applyFont="1" applyFill="1" applyBorder="1" applyAlignment="1">
      <alignment horizontal="left" vertical="top" wrapText="1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8" fillId="2" borderId="10" xfId="0" applyFont="1" applyFill="1" applyBorder="1" applyAlignment="1">
      <alignment vertical="center"/>
    </xf>
    <xf numFmtId="3" fontId="0" fillId="2" borderId="10" xfId="0" applyNumberFormat="1" applyFill="1" applyBorder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vertical="top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23" fillId="3" borderId="29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vertical="top" wrapText="1"/>
    </xf>
    <xf numFmtId="0" fontId="23" fillId="3" borderId="29" xfId="0" applyFont="1" applyFill="1" applyBorder="1" applyAlignment="1">
      <alignment vertical="top"/>
    </xf>
    <xf numFmtId="0" fontId="23" fillId="3" borderId="9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3" fillId="3" borderId="10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0" fillId="0" borderId="0" xfId="0" applyFill="1" applyAlignment="1">
      <alignment horizontal="left" vertical="top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23" fillId="3" borderId="28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3" fontId="14" fillId="2" borderId="30" xfId="0" applyNumberFormat="1" applyFont="1" applyFill="1" applyBorder="1"/>
    <xf numFmtId="0" fontId="0" fillId="0" borderId="6" xfId="0" applyFill="1" applyBorder="1"/>
    <xf numFmtId="0" fontId="18" fillId="3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right" vertical="center"/>
    </xf>
    <xf numFmtId="0" fontId="26" fillId="3" borderId="10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3" fontId="18" fillId="7" borderId="10" xfId="0" applyNumberFormat="1" applyFont="1" applyFill="1" applyBorder="1" applyAlignment="1">
      <alignment horizontal="right" vertical="center"/>
    </xf>
    <xf numFmtId="3" fontId="17" fillId="0" borderId="10" xfId="5" applyNumberFormat="1" applyFont="1" applyFill="1" applyBorder="1" applyAlignment="1">
      <alignment horizontal="right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7" borderId="10" xfId="0" applyFont="1" applyFill="1" applyBorder="1" applyAlignment="1">
      <alignment horizontal="left" vertical="top" wrapText="1"/>
    </xf>
  </cellXfs>
  <cellStyles count="6">
    <cellStyle name="Čárka" xfId="5" builtinId="3"/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110" zoomScaleNormal="110" workbookViewId="0"/>
  </sheetViews>
  <sheetFormatPr defaultRowHeight="15" x14ac:dyDescent="0.25"/>
  <cols>
    <col min="1" max="1" width="48.28515625" style="1" customWidth="1"/>
    <col min="2" max="2" width="12.28515625" style="1" customWidth="1"/>
    <col min="3" max="3" width="14.71093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122</v>
      </c>
      <c r="B1" s="92" t="s">
        <v>48</v>
      </c>
    </row>
    <row r="2" spans="1:16" ht="15.75" thickBot="1" x14ac:dyDescent="0.3"/>
    <row r="3" spans="1:16" ht="102.75" customHeight="1" thickBot="1" x14ac:dyDescent="0.3">
      <c r="A3" s="16" t="s">
        <v>27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47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2">
        <v>1270231</v>
      </c>
      <c r="D4" s="12">
        <v>514700</v>
      </c>
      <c r="E4" s="12">
        <v>508000</v>
      </c>
      <c r="F4" s="13">
        <v>48</v>
      </c>
      <c r="G4" s="13">
        <v>32</v>
      </c>
      <c r="H4" s="13">
        <v>23</v>
      </c>
      <c r="I4" s="14">
        <v>20.999000000000002</v>
      </c>
      <c r="J4" s="14">
        <v>11.832000000000001</v>
      </c>
      <c r="K4" s="15" t="s">
        <v>123</v>
      </c>
    </row>
    <row r="5" spans="1:16" ht="15.75" x14ac:dyDescent="0.25">
      <c r="A5" s="90" t="s">
        <v>13</v>
      </c>
      <c r="B5" s="8">
        <v>0</v>
      </c>
      <c r="C5" s="8">
        <v>4459400</v>
      </c>
      <c r="D5" s="8">
        <v>1777313</v>
      </c>
      <c r="E5" s="8">
        <v>1206035</v>
      </c>
      <c r="F5" s="9">
        <v>126</v>
      </c>
      <c r="G5" s="9">
        <v>83</v>
      </c>
      <c r="H5" s="9">
        <v>117</v>
      </c>
      <c r="I5" s="10">
        <v>66.92</v>
      </c>
      <c r="J5" s="10">
        <v>42.17</v>
      </c>
      <c r="K5" s="15" t="s">
        <v>123</v>
      </c>
    </row>
    <row r="6" spans="1:16" ht="14.25" customHeight="1" x14ac:dyDescent="0.25">
      <c r="A6" s="90" t="s">
        <v>14</v>
      </c>
      <c r="B6" s="8">
        <v>0</v>
      </c>
      <c r="C6" s="8">
        <v>2765016</v>
      </c>
      <c r="D6" s="8">
        <v>1232630</v>
      </c>
      <c r="E6" s="8">
        <v>1215630</v>
      </c>
      <c r="F6" s="9">
        <v>87</v>
      </c>
      <c r="G6" s="9">
        <v>62</v>
      </c>
      <c r="H6" s="9">
        <v>59</v>
      </c>
      <c r="I6" s="10">
        <v>46</v>
      </c>
      <c r="J6" s="10">
        <v>20</v>
      </c>
      <c r="K6" s="15" t="s">
        <v>123</v>
      </c>
      <c r="M6" s="167" t="s">
        <v>26</v>
      </c>
      <c r="N6" s="167"/>
    </row>
    <row r="7" spans="1:16" ht="15.75" x14ac:dyDescent="0.25">
      <c r="A7" s="90" t="s">
        <v>15</v>
      </c>
      <c r="B7" s="8">
        <v>47515</v>
      </c>
      <c r="C7" s="8">
        <v>9344371</v>
      </c>
      <c r="D7" s="8">
        <v>2029232</v>
      </c>
      <c r="E7" s="8">
        <v>1930680</v>
      </c>
      <c r="F7" s="96">
        <v>369</v>
      </c>
      <c r="G7" s="9">
        <v>272</v>
      </c>
      <c r="H7" s="9">
        <v>139</v>
      </c>
      <c r="I7" s="10">
        <v>217.29999999999998</v>
      </c>
      <c r="J7" s="10">
        <v>95.5</v>
      </c>
      <c r="K7" s="15" t="s">
        <v>123</v>
      </c>
      <c r="M7" s="167"/>
      <c r="N7" s="167"/>
    </row>
    <row r="8" spans="1:16" ht="15.75" x14ac:dyDescent="0.25">
      <c r="A8" s="90" t="s">
        <v>16</v>
      </c>
      <c r="B8" s="8">
        <v>0</v>
      </c>
      <c r="C8" s="8">
        <v>13781413</v>
      </c>
      <c r="D8" s="8">
        <v>5025076</v>
      </c>
      <c r="E8" s="8">
        <v>4511752</v>
      </c>
      <c r="F8" s="9">
        <v>606</v>
      </c>
      <c r="G8" s="96">
        <v>459</v>
      </c>
      <c r="H8" s="9">
        <v>273</v>
      </c>
      <c r="I8" s="10">
        <v>320.78616999999997</v>
      </c>
      <c r="J8" s="144">
        <v>130.60300000000001</v>
      </c>
      <c r="K8" s="15" t="s">
        <v>123</v>
      </c>
    </row>
    <row r="9" spans="1:16" ht="15.75" x14ac:dyDescent="0.25">
      <c r="A9" s="90" t="s">
        <v>17</v>
      </c>
      <c r="B9" s="8">
        <v>126100</v>
      </c>
      <c r="C9" s="8">
        <v>5130549</v>
      </c>
      <c r="D9" s="8">
        <v>923000</v>
      </c>
      <c r="E9" s="8">
        <v>923000</v>
      </c>
      <c r="F9" s="96">
        <v>149</v>
      </c>
      <c r="G9" s="96">
        <v>107</v>
      </c>
      <c r="H9" s="96">
        <v>107</v>
      </c>
      <c r="I9" s="10">
        <v>102.12</v>
      </c>
      <c r="J9" s="10">
        <v>41</v>
      </c>
      <c r="K9" s="15" t="s">
        <v>123</v>
      </c>
      <c r="L9" s="5"/>
      <c r="M9" s="5"/>
    </row>
    <row r="10" spans="1:16" ht="15.75" x14ac:dyDescent="0.25">
      <c r="A10" s="90" t="s">
        <v>18</v>
      </c>
      <c r="B10" s="8">
        <v>100000</v>
      </c>
      <c r="C10" s="8">
        <v>7000000</v>
      </c>
      <c r="D10" s="8">
        <v>2072630</v>
      </c>
      <c r="E10" s="8">
        <v>1439600</v>
      </c>
      <c r="F10" s="93">
        <v>476</v>
      </c>
      <c r="G10" s="93">
        <v>375</v>
      </c>
      <c r="H10" s="94">
        <v>249</v>
      </c>
      <c r="I10" s="95">
        <v>273.16000000000003</v>
      </c>
      <c r="J10" s="95">
        <v>100</v>
      </c>
      <c r="K10" s="15" t="s">
        <v>123</v>
      </c>
      <c r="L10" s="5"/>
      <c r="M10" s="5"/>
    </row>
    <row r="11" spans="1:16" ht="16.5" thickBot="1" x14ac:dyDescent="0.3">
      <c r="A11" s="91" t="s">
        <v>63</v>
      </c>
      <c r="B11" s="8">
        <v>18644</v>
      </c>
      <c r="C11" s="8">
        <v>10748511</v>
      </c>
      <c r="D11" s="8">
        <v>3312172</v>
      </c>
      <c r="E11" s="8">
        <v>3127820</v>
      </c>
      <c r="F11" s="8">
        <v>277</v>
      </c>
      <c r="G11" s="8">
        <v>194</v>
      </c>
      <c r="H11" s="8">
        <v>160</v>
      </c>
      <c r="I11" s="10">
        <v>149.92333333333332</v>
      </c>
      <c r="J11" s="10">
        <v>77.412999999999997</v>
      </c>
      <c r="K11" s="11" t="s">
        <v>123</v>
      </c>
      <c r="L11" s="5"/>
      <c r="M11" s="168" t="s">
        <v>64</v>
      </c>
      <c r="N11" s="168"/>
    </row>
    <row r="12" spans="1:16" s="51" customFormat="1" ht="16.5" thickBot="1" x14ac:dyDescent="0.3">
      <c r="A12" s="18" t="s">
        <v>4</v>
      </c>
      <c r="B12" s="87">
        <f>SUM(B4:B11)</f>
        <v>292259</v>
      </c>
      <c r="C12" s="87">
        <f t="shared" ref="C12:J12" si="0">SUM(C4:C11)</f>
        <v>54499491</v>
      </c>
      <c r="D12" s="87">
        <f t="shared" si="0"/>
        <v>16886753</v>
      </c>
      <c r="E12" s="87">
        <f t="shared" si="0"/>
        <v>14862517</v>
      </c>
      <c r="F12" s="87">
        <f t="shared" si="0"/>
        <v>2138</v>
      </c>
      <c r="G12" s="87">
        <f t="shared" si="0"/>
        <v>1584</v>
      </c>
      <c r="H12" s="87">
        <f t="shared" si="0"/>
        <v>1127</v>
      </c>
      <c r="I12" s="87">
        <f t="shared" si="0"/>
        <v>1197.2085033333333</v>
      </c>
      <c r="J12" s="87">
        <f t="shared" si="0"/>
        <v>518.51800000000003</v>
      </c>
      <c r="K12" s="88"/>
      <c r="M12" s="168"/>
      <c r="N12" s="168"/>
    </row>
    <row r="13" spans="1:16" x14ac:dyDescent="0.25">
      <c r="A13" s="7"/>
      <c r="B13" s="7"/>
      <c r="C13" s="142"/>
      <c r="D13" s="85"/>
      <c r="E13" s="85"/>
      <c r="F13" s="7"/>
      <c r="G13" s="7"/>
      <c r="H13" s="7"/>
      <c r="I13" s="7"/>
      <c r="J13" s="7"/>
      <c r="K13" s="7"/>
    </row>
    <row r="14" spans="1:16" x14ac:dyDescent="0.25">
      <c r="E14" s="86"/>
      <c r="F14" s="1" t="s">
        <v>7</v>
      </c>
    </row>
    <row r="15" spans="1:16" s="19" customFormat="1" ht="15.75" x14ac:dyDescent="0.25">
      <c r="A15" s="166" t="s">
        <v>119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</row>
    <row r="16" spans="1:16" s="19" customFormat="1" ht="15.75" x14ac:dyDescent="0.25">
      <c r="A16" s="166" t="s">
        <v>120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</row>
    <row r="17" spans="1:12" s="19" customFormat="1" ht="15.75" x14ac:dyDescent="0.25">
      <c r="A17" s="166" t="s">
        <v>121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s="19" customFormat="1" ht="15.75" x14ac:dyDescent="0.25">
      <c r="A18" s="165" t="s">
        <v>435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ht="15.75" x14ac:dyDescent="0.25">
      <c r="A19" s="165" t="s">
        <v>436</v>
      </c>
      <c r="B19" s="165"/>
      <c r="C19" s="165"/>
      <c r="D19" s="165"/>
      <c r="E19" s="165"/>
    </row>
    <row r="20" spans="1:12" ht="15.75" x14ac:dyDescent="0.25">
      <c r="A20" s="166" t="s">
        <v>118</v>
      </c>
      <c r="B20" s="166"/>
      <c r="C20" s="166"/>
      <c r="D20" s="166"/>
      <c r="E20" s="166"/>
      <c r="F20"/>
    </row>
    <row r="21" spans="1:12" x14ac:dyDescent="0.25">
      <c r="A21"/>
      <c r="B21"/>
      <c r="C21"/>
      <c r="D21" s="6"/>
      <c r="E21"/>
      <c r="F21"/>
    </row>
    <row r="23" spans="1:12" x14ac:dyDescent="0.25">
      <c r="C23" s="146"/>
    </row>
  </sheetData>
  <mergeCells count="8">
    <mergeCell ref="A18:L18"/>
    <mergeCell ref="A19:E19"/>
    <mergeCell ref="A20:E20"/>
    <mergeCell ref="M6:N7"/>
    <mergeCell ref="M11:N12"/>
    <mergeCell ref="A15:L15"/>
    <mergeCell ref="A16:L16"/>
    <mergeCell ref="A17:L1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Normal="100" workbookViewId="0">
      <selection activeCell="A2" sqref="A2:G2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6.2851562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1" t="s">
        <v>46</v>
      </c>
    </row>
    <row r="2" spans="1:17" s="1" customFormat="1" ht="18.75" x14ac:dyDescent="0.25">
      <c r="A2" s="169" t="s">
        <v>124</v>
      </c>
      <c r="B2" s="169"/>
      <c r="C2" s="169"/>
      <c r="D2" s="169"/>
      <c r="E2" s="169"/>
      <c r="F2" s="169"/>
      <c r="G2" s="169"/>
    </row>
    <row r="3" spans="1:17" s="1" customFormat="1" ht="15.75" thickBot="1" x14ac:dyDescent="0.3"/>
    <row r="4" spans="1:17" s="1" customFormat="1" ht="15.75" thickBot="1" x14ac:dyDescent="0.3">
      <c r="A4" s="178" t="s">
        <v>45</v>
      </c>
      <c r="B4" s="181" t="s">
        <v>28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3"/>
    </row>
    <row r="5" spans="1:17" s="1" customFormat="1" ht="15.75" thickBot="1" x14ac:dyDescent="0.3">
      <c r="A5" s="179"/>
      <c r="B5" s="181" t="s">
        <v>29</v>
      </c>
      <c r="C5" s="182"/>
      <c r="D5" s="182"/>
      <c r="E5" s="182"/>
      <c r="F5" s="182"/>
      <c r="G5" s="182"/>
      <c r="H5" s="182"/>
      <c r="I5" s="183"/>
      <c r="J5" s="184" t="s">
        <v>30</v>
      </c>
      <c r="K5" s="184"/>
      <c r="L5" s="184"/>
      <c r="M5" s="185"/>
      <c r="N5" s="181" t="s">
        <v>3</v>
      </c>
      <c r="O5" s="183"/>
      <c r="P5" s="16"/>
    </row>
    <row r="6" spans="1:17" s="1" customFormat="1" ht="60.75" thickBot="1" x14ac:dyDescent="0.3">
      <c r="A6" s="180"/>
      <c r="B6" s="22" t="s">
        <v>31</v>
      </c>
      <c r="C6" s="23" t="s">
        <v>32</v>
      </c>
      <c r="D6" s="23" t="s">
        <v>69</v>
      </c>
      <c r="E6" s="23" t="s">
        <v>33</v>
      </c>
      <c r="F6" s="24" t="s">
        <v>34</v>
      </c>
      <c r="G6" s="24" t="s">
        <v>35</v>
      </c>
      <c r="H6" s="24" t="s">
        <v>36</v>
      </c>
      <c r="I6" s="25" t="s">
        <v>37</v>
      </c>
      <c r="J6" s="26" t="s">
        <v>38</v>
      </c>
      <c r="K6" s="24" t="s">
        <v>44</v>
      </c>
      <c r="L6" s="24" t="s">
        <v>39</v>
      </c>
      <c r="M6" s="27" t="s">
        <v>40</v>
      </c>
      <c r="N6" s="102" t="s">
        <v>41</v>
      </c>
      <c r="O6" s="102" t="s">
        <v>42</v>
      </c>
      <c r="P6" s="103" t="s">
        <v>43</v>
      </c>
      <c r="Q6" s="104" t="s">
        <v>58</v>
      </c>
    </row>
    <row r="7" spans="1:17" s="1" customFormat="1" ht="20.100000000000001" customHeight="1" x14ac:dyDescent="0.25">
      <c r="A7" s="29" t="s">
        <v>21</v>
      </c>
      <c r="B7" s="37">
        <v>0</v>
      </c>
      <c r="C7" s="38">
        <v>0</v>
      </c>
      <c r="D7" s="38">
        <v>0</v>
      </c>
      <c r="E7" s="36">
        <v>0</v>
      </c>
      <c r="F7" s="38">
        <v>0</v>
      </c>
      <c r="G7" s="38">
        <v>0</v>
      </c>
      <c r="H7" s="38">
        <v>3</v>
      </c>
      <c r="I7" s="39">
        <v>1</v>
      </c>
      <c r="J7" s="40">
        <v>23</v>
      </c>
      <c r="K7" s="38">
        <v>0</v>
      </c>
      <c r="L7" s="38">
        <v>1</v>
      </c>
      <c r="M7" s="39">
        <v>0</v>
      </c>
      <c r="N7" s="38">
        <v>0</v>
      </c>
      <c r="O7" s="38">
        <v>1</v>
      </c>
      <c r="P7" s="39">
        <v>0</v>
      </c>
      <c r="Q7" s="2"/>
    </row>
    <row r="8" spans="1:17" s="1" customFormat="1" ht="72.75" customHeight="1" x14ac:dyDescent="0.25">
      <c r="A8" s="30" t="s">
        <v>19</v>
      </c>
      <c r="B8" s="41">
        <v>9</v>
      </c>
      <c r="C8" s="42">
        <v>5</v>
      </c>
      <c r="D8" s="42">
        <v>1</v>
      </c>
      <c r="E8" s="43">
        <v>1</v>
      </c>
      <c r="F8" s="42">
        <v>2</v>
      </c>
      <c r="G8" s="42">
        <v>1</v>
      </c>
      <c r="H8" s="42">
        <v>37</v>
      </c>
      <c r="I8" s="44">
        <v>0</v>
      </c>
      <c r="J8" s="45">
        <v>8</v>
      </c>
      <c r="K8" s="42">
        <v>0</v>
      </c>
      <c r="L8" s="42">
        <v>1</v>
      </c>
      <c r="M8" s="44">
        <v>1</v>
      </c>
      <c r="N8" s="46">
        <v>1</v>
      </c>
      <c r="O8" s="46">
        <v>6</v>
      </c>
      <c r="P8" s="44">
        <v>2</v>
      </c>
      <c r="Q8" s="2" t="s">
        <v>335</v>
      </c>
    </row>
    <row r="9" spans="1:17" s="1" customFormat="1" ht="20.100000000000001" customHeight="1" x14ac:dyDescent="0.25">
      <c r="A9" s="30" t="s">
        <v>22</v>
      </c>
      <c r="B9" s="41">
        <v>0</v>
      </c>
      <c r="C9" s="46">
        <v>9</v>
      </c>
      <c r="D9" s="46">
        <v>1</v>
      </c>
      <c r="E9" s="42">
        <v>0</v>
      </c>
      <c r="F9" s="42">
        <v>0</v>
      </c>
      <c r="G9" s="42">
        <v>3</v>
      </c>
      <c r="H9" s="47">
        <v>26</v>
      </c>
      <c r="I9" s="44">
        <v>0</v>
      </c>
      <c r="J9" s="45">
        <v>18</v>
      </c>
      <c r="K9" s="42">
        <v>0</v>
      </c>
      <c r="L9" s="42">
        <v>5</v>
      </c>
      <c r="M9" s="44">
        <v>6</v>
      </c>
      <c r="N9" s="46">
        <v>0</v>
      </c>
      <c r="O9" s="46">
        <v>1</v>
      </c>
      <c r="P9" s="44">
        <v>0</v>
      </c>
      <c r="Q9" s="2"/>
    </row>
    <row r="10" spans="1:17" s="1" customFormat="1" ht="55.5" customHeight="1" x14ac:dyDescent="0.25">
      <c r="A10" s="30" t="s">
        <v>23</v>
      </c>
      <c r="B10" s="48">
        <v>6</v>
      </c>
      <c r="C10" s="49">
        <v>8</v>
      </c>
      <c r="D10" s="49">
        <v>0</v>
      </c>
      <c r="E10" s="49">
        <v>6</v>
      </c>
      <c r="F10" s="42">
        <v>0</v>
      </c>
      <c r="G10" s="42">
        <v>0</v>
      </c>
      <c r="H10" s="42">
        <v>75</v>
      </c>
      <c r="I10" s="44">
        <v>22</v>
      </c>
      <c r="J10" s="45">
        <v>35</v>
      </c>
      <c r="K10" s="47">
        <v>1</v>
      </c>
      <c r="L10" s="42">
        <v>11</v>
      </c>
      <c r="M10" s="44">
        <v>6</v>
      </c>
      <c r="N10" s="42">
        <v>9</v>
      </c>
      <c r="O10" s="42">
        <v>69</v>
      </c>
      <c r="P10" s="44">
        <v>0</v>
      </c>
      <c r="Q10" s="2"/>
    </row>
    <row r="11" spans="1:17" s="1" customFormat="1" ht="141.75" customHeight="1" x14ac:dyDescent="0.25">
      <c r="A11" s="30" t="s">
        <v>20</v>
      </c>
      <c r="B11" s="41">
        <v>47.5</v>
      </c>
      <c r="C11" s="42">
        <v>21.5</v>
      </c>
      <c r="D11" s="42">
        <v>1</v>
      </c>
      <c r="E11" s="42">
        <v>5.5</v>
      </c>
      <c r="F11" s="145">
        <v>2</v>
      </c>
      <c r="G11" s="42">
        <v>11</v>
      </c>
      <c r="H11" s="42">
        <v>186</v>
      </c>
      <c r="I11" s="44">
        <v>25.5</v>
      </c>
      <c r="J11" s="45">
        <v>42.5</v>
      </c>
      <c r="K11" s="42">
        <v>4</v>
      </c>
      <c r="L11" s="42">
        <v>3.5</v>
      </c>
      <c r="M11" s="44">
        <v>4</v>
      </c>
      <c r="N11" s="42">
        <v>22.5</v>
      </c>
      <c r="O11" s="47">
        <v>103.5</v>
      </c>
      <c r="P11" s="44">
        <v>11</v>
      </c>
      <c r="Q11" s="143" t="s">
        <v>336</v>
      </c>
    </row>
    <row r="12" spans="1:17" s="1" customFormat="1" ht="20.100000000000001" customHeight="1" x14ac:dyDescent="0.25">
      <c r="A12" s="30" t="s">
        <v>24</v>
      </c>
      <c r="B12" s="41">
        <v>12</v>
      </c>
      <c r="C12" s="42">
        <v>12</v>
      </c>
      <c r="D12" s="42">
        <v>0</v>
      </c>
      <c r="E12" s="50">
        <v>2</v>
      </c>
      <c r="F12" s="42">
        <v>0</v>
      </c>
      <c r="G12" s="42">
        <v>2</v>
      </c>
      <c r="H12" s="42">
        <v>41</v>
      </c>
      <c r="I12" s="44">
        <v>0</v>
      </c>
      <c r="J12" s="45">
        <v>9</v>
      </c>
      <c r="K12" s="42">
        <v>4</v>
      </c>
      <c r="L12" s="46">
        <v>1</v>
      </c>
      <c r="M12" s="44">
        <v>1</v>
      </c>
      <c r="N12" s="42">
        <v>5</v>
      </c>
      <c r="O12" s="47">
        <v>9</v>
      </c>
      <c r="P12" s="44">
        <v>0</v>
      </c>
      <c r="Q12" s="2"/>
    </row>
    <row r="13" spans="1:17" s="1" customFormat="1" ht="20.100000000000001" customHeight="1" x14ac:dyDescent="0.25">
      <c r="A13" s="30" t="s">
        <v>25</v>
      </c>
      <c r="B13" s="41">
        <v>11.5</v>
      </c>
      <c r="C13" s="42">
        <v>4</v>
      </c>
      <c r="D13" s="42">
        <v>0</v>
      </c>
      <c r="E13" s="50">
        <v>7</v>
      </c>
      <c r="F13" s="42">
        <v>0</v>
      </c>
      <c r="G13" s="42">
        <v>2</v>
      </c>
      <c r="H13" s="42">
        <v>4</v>
      </c>
      <c r="I13" s="44">
        <v>1</v>
      </c>
      <c r="J13" s="45">
        <v>52</v>
      </c>
      <c r="K13" s="42">
        <v>17.5</v>
      </c>
      <c r="L13" s="46">
        <v>3.5</v>
      </c>
      <c r="M13" s="44">
        <v>1</v>
      </c>
      <c r="N13" s="42">
        <v>2.5</v>
      </c>
      <c r="O13" s="47">
        <v>64</v>
      </c>
      <c r="P13" s="44">
        <v>0</v>
      </c>
      <c r="Q13" s="2"/>
    </row>
    <row r="14" spans="1:17" s="1" customFormat="1" ht="111" customHeight="1" thickBot="1" x14ac:dyDescent="0.3">
      <c r="A14" s="30" t="s">
        <v>62</v>
      </c>
      <c r="B14" s="41">
        <v>38</v>
      </c>
      <c r="C14" s="42">
        <v>4</v>
      </c>
      <c r="D14" s="42">
        <v>0</v>
      </c>
      <c r="E14" s="42">
        <v>9</v>
      </c>
      <c r="F14" s="42">
        <v>1</v>
      </c>
      <c r="G14" s="42">
        <v>1</v>
      </c>
      <c r="H14" s="42">
        <v>38</v>
      </c>
      <c r="I14" s="44">
        <v>31</v>
      </c>
      <c r="J14" s="45">
        <v>51</v>
      </c>
      <c r="K14" s="42">
        <v>42</v>
      </c>
      <c r="L14" s="42">
        <v>3</v>
      </c>
      <c r="M14" s="44">
        <v>16</v>
      </c>
      <c r="N14" s="42">
        <v>6</v>
      </c>
      <c r="O14" s="42">
        <v>18</v>
      </c>
      <c r="P14" s="44">
        <v>8</v>
      </c>
      <c r="Q14" s="2" t="s">
        <v>554</v>
      </c>
    </row>
    <row r="15" spans="1:17" s="28" customFormat="1" ht="20.100000000000001" customHeight="1" thickBot="1" x14ac:dyDescent="0.3">
      <c r="A15" s="18" t="s">
        <v>4</v>
      </c>
      <c r="B15" s="31">
        <f t="shared" ref="B15:P15" si="0">SUM(B7:B14)</f>
        <v>124</v>
      </c>
      <c r="C15" s="32">
        <f t="shared" si="0"/>
        <v>63.5</v>
      </c>
      <c r="D15" s="32">
        <f t="shared" si="0"/>
        <v>3</v>
      </c>
      <c r="E15" s="32">
        <f t="shared" si="0"/>
        <v>30.5</v>
      </c>
      <c r="F15" s="32">
        <f t="shared" si="0"/>
        <v>5</v>
      </c>
      <c r="G15" s="32">
        <f t="shared" si="0"/>
        <v>20</v>
      </c>
      <c r="H15" s="32">
        <f t="shared" si="0"/>
        <v>410</v>
      </c>
      <c r="I15" s="33">
        <f t="shared" si="0"/>
        <v>80.5</v>
      </c>
      <c r="J15" s="34">
        <f t="shared" si="0"/>
        <v>238.5</v>
      </c>
      <c r="K15" s="32">
        <f t="shared" si="0"/>
        <v>68.5</v>
      </c>
      <c r="L15" s="32">
        <f t="shared" si="0"/>
        <v>29</v>
      </c>
      <c r="M15" s="34">
        <f t="shared" si="0"/>
        <v>35</v>
      </c>
      <c r="N15" s="31">
        <f t="shared" si="0"/>
        <v>46</v>
      </c>
      <c r="O15" s="32">
        <f t="shared" si="0"/>
        <v>271.5</v>
      </c>
      <c r="P15" s="35">
        <f t="shared" si="0"/>
        <v>21</v>
      </c>
    </row>
    <row r="20" spans="1:19" x14ac:dyDescent="0.25">
      <c r="A20" s="52" t="s">
        <v>49</v>
      </c>
    </row>
    <row r="21" spans="1:19" x14ac:dyDescent="0.25">
      <c r="A21" s="52" t="s">
        <v>125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5.75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1" customFormat="1" ht="15.75" thickBot="1" x14ac:dyDescent="0.3">
      <c r="A23" s="170" t="s">
        <v>45</v>
      </c>
      <c r="B23" s="173" t="s">
        <v>28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5"/>
      <c r="Q23" s="54"/>
      <c r="R23" s="54"/>
      <c r="S23" s="54"/>
    </row>
    <row r="24" spans="1:19" s="1" customFormat="1" ht="15.75" thickBot="1" x14ac:dyDescent="0.3">
      <c r="A24" s="171"/>
      <c r="B24" s="173" t="s">
        <v>29</v>
      </c>
      <c r="C24" s="174"/>
      <c r="D24" s="174"/>
      <c r="E24" s="174"/>
      <c r="F24" s="174"/>
      <c r="G24" s="174"/>
      <c r="H24" s="174"/>
      <c r="I24" s="175"/>
      <c r="J24" s="176" t="s">
        <v>30</v>
      </c>
      <c r="K24" s="176"/>
      <c r="L24" s="176"/>
      <c r="M24" s="177"/>
      <c r="N24" s="173" t="s">
        <v>3</v>
      </c>
      <c r="O24" s="175"/>
      <c r="P24" s="55"/>
      <c r="Q24" s="54"/>
      <c r="R24" s="54"/>
      <c r="S24" s="54"/>
    </row>
    <row r="25" spans="1:19" s="1" customFormat="1" ht="48.75" thickBot="1" x14ac:dyDescent="0.3">
      <c r="A25" s="172"/>
      <c r="B25" s="56" t="s">
        <v>31</v>
      </c>
      <c r="C25" s="57" t="s">
        <v>32</v>
      </c>
      <c r="D25" s="57" t="s">
        <v>69</v>
      </c>
      <c r="E25" s="57" t="s">
        <v>33</v>
      </c>
      <c r="F25" s="58" t="s">
        <v>34</v>
      </c>
      <c r="G25" s="58" t="s">
        <v>35</v>
      </c>
      <c r="H25" s="58" t="s">
        <v>36</v>
      </c>
      <c r="I25" s="59" t="s">
        <v>37</v>
      </c>
      <c r="J25" s="60" t="s">
        <v>38</v>
      </c>
      <c r="K25" s="58" t="s">
        <v>44</v>
      </c>
      <c r="L25" s="58" t="s">
        <v>39</v>
      </c>
      <c r="M25" s="61" t="s">
        <v>40</v>
      </c>
      <c r="N25" s="58" t="s">
        <v>41</v>
      </c>
      <c r="O25" s="58" t="s">
        <v>42</v>
      </c>
      <c r="P25" s="59" t="s">
        <v>43</v>
      </c>
      <c r="Q25" s="54"/>
      <c r="R25" s="54"/>
      <c r="S25" s="54"/>
    </row>
    <row r="26" spans="1:19" s="1" customFormat="1" ht="20.100000000000001" customHeight="1" x14ac:dyDescent="0.25">
      <c r="A26" s="62" t="s">
        <v>21</v>
      </c>
      <c r="B26" s="63">
        <v>1</v>
      </c>
      <c r="C26" s="64">
        <v>3</v>
      </c>
      <c r="D26" s="64">
        <v>1</v>
      </c>
      <c r="E26" s="65">
        <v>1</v>
      </c>
      <c r="F26" s="64">
        <v>0</v>
      </c>
      <c r="G26" s="64">
        <v>0</v>
      </c>
      <c r="H26" s="64">
        <v>4</v>
      </c>
      <c r="I26" s="66">
        <v>1</v>
      </c>
      <c r="J26" s="67">
        <v>4</v>
      </c>
      <c r="K26" s="64">
        <v>0</v>
      </c>
      <c r="L26" s="64">
        <v>2</v>
      </c>
      <c r="M26" s="66">
        <v>0</v>
      </c>
      <c r="N26" s="64">
        <v>3</v>
      </c>
      <c r="O26" s="64">
        <v>2</v>
      </c>
      <c r="P26" s="66">
        <v>0</v>
      </c>
      <c r="Q26" s="54"/>
      <c r="R26" s="54"/>
      <c r="S26" s="54"/>
    </row>
    <row r="27" spans="1:19" s="1" customFormat="1" ht="20.100000000000001" customHeight="1" x14ac:dyDescent="0.25">
      <c r="A27" s="68" t="s">
        <v>19</v>
      </c>
      <c r="B27" s="69">
        <v>6</v>
      </c>
      <c r="C27" s="70">
        <v>2</v>
      </c>
      <c r="D27" s="70">
        <v>1</v>
      </c>
      <c r="E27" s="71">
        <v>0</v>
      </c>
      <c r="F27" s="70">
        <v>3</v>
      </c>
      <c r="G27" s="70">
        <v>0</v>
      </c>
      <c r="H27" s="70">
        <v>55</v>
      </c>
      <c r="I27" s="72">
        <v>0</v>
      </c>
      <c r="J27" s="73">
        <v>0</v>
      </c>
      <c r="K27" s="70">
        <v>0</v>
      </c>
      <c r="L27" s="70">
        <v>0</v>
      </c>
      <c r="M27" s="72">
        <v>0</v>
      </c>
      <c r="N27" s="74">
        <v>4</v>
      </c>
      <c r="O27" s="74">
        <v>12</v>
      </c>
      <c r="P27" s="72">
        <v>0</v>
      </c>
      <c r="Q27" s="54"/>
      <c r="R27" s="54"/>
      <c r="S27" s="54"/>
    </row>
    <row r="28" spans="1:19" s="1" customFormat="1" ht="20.100000000000001" customHeight="1" x14ac:dyDescent="0.25">
      <c r="A28" s="68" t="s">
        <v>22</v>
      </c>
      <c r="B28" s="69">
        <v>3</v>
      </c>
      <c r="C28" s="74">
        <v>33</v>
      </c>
      <c r="D28" s="74">
        <v>2</v>
      </c>
      <c r="E28" s="70">
        <v>0</v>
      </c>
      <c r="F28" s="70">
        <v>0</v>
      </c>
      <c r="G28" s="70">
        <v>1</v>
      </c>
      <c r="H28" s="75">
        <v>12</v>
      </c>
      <c r="I28" s="72">
        <v>0</v>
      </c>
      <c r="J28" s="73">
        <v>3</v>
      </c>
      <c r="K28" s="70">
        <v>0</v>
      </c>
      <c r="L28" s="70">
        <v>2</v>
      </c>
      <c r="M28" s="72">
        <v>0</v>
      </c>
      <c r="N28" s="74">
        <v>0</v>
      </c>
      <c r="O28" s="74">
        <v>5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23</v>
      </c>
      <c r="B29" s="76">
        <v>7</v>
      </c>
      <c r="C29" s="77">
        <v>4</v>
      </c>
      <c r="D29" s="77">
        <v>0</v>
      </c>
      <c r="E29" s="77">
        <v>1</v>
      </c>
      <c r="F29" s="70">
        <v>0</v>
      </c>
      <c r="G29" s="70">
        <v>0</v>
      </c>
      <c r="H29" s="70">
        <v>17</v>
      </c>
      <c r="I29" s="72">
        <v>9</v>
      </c>
      <c r="J29" s="73">
        <v>7</v>
      </c>
      <c r="K29" s="75">
        <v>0</v>
      </c>
      <c r="L29" s="70">
        <v>0</v>
      </c>
      <c r="M29" s="72">
        <v>5</v>
      </c>
      <c r="N29" s="70">
        <v>12</v>
      </c>
      <c r="O29" s="70">
        <v>61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20</v>
      </c>
      <c r="B30" s="69">
        <v>24.5</v>
      </c>
      <c r="C30" s="70">
        <v>2</v>
      </c>
      <c r="D30" s="70">
        <v>2</v>
      </c>
      <c r="E30" s="70">
        <v>2</v>
      </c>
      <c r="F30" s="70">
        <v>1</v>
      </c>
      <c r="G30" s="70">
        <v>0</v>
      </c>
      <c r="H30" s="70">
        <v>77</v>
      </c>
      <c r="I30" s="72">
        <v>1</v>
      </c>
      <c r="J30" s="73">
        <v>2</v>
      </c>
      <c r="K30" s="70">
        <v>0</v>
      </c>
      <c r="L30" s="70">
        <v>0</v>
      </c>
      <c r="M30" s="72">
        <v>0</v>
      </c>
      <c r="N30" s="70">
        <v>4</v>
      </c>
      <c r="O30" s="75">
        <v>21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24</v>
      </c>
      <c r="B31" s="69">
        <v>7</v>
      </c>
      <c r="C31" s="70">
        <v>6</v>
      </c>
      <c r="D31" s="70">
        <v>0</v>
      </c>
      <c r="E31" s="78">
        <v>0</v>
      </c>
      <c r="F31" s="70">
        <v>0</v>
      </c>
      <c r="G31" s="70">
        <v>0</v>
      </c>
      <c r="H31" s="70">
        <v>6</v>
      </c>
      <c r="I31" s="72">
        <v>1</v>
      </c>
      <c r="J31" s="73">
        <v>0</v>
      </c>
      <c r="K31" s="70">
        <v>3</v>
      </c>
      <c r="L31" s="74">
        <v>0</v>
      </c>
      <c r="M31" s="72">
        <v>0</v>
      </c>
      <c r="N31" s="70">
        <v>2</v>
      </c>
      <c r="O31" s="75">
        <v>2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25</v>
      </c>
      <c r="B32" s="69">
        <v>16</v>
      </c>
      <c r="C32" s="70">
        <v>11.5</v>
      </c>
      <c r="D32" s="70">
        <v>0</v>
      </c>
      <c r="E32" s="78">
        <v>2</v>
      </c>
      <c r="F32" s="70">
        <v>0</v>
      </c>
      <c r="G32" s="70">
        <v>0</v>
      </c>
      <c r="H32" s="70">
        <v>71</v>
      </c>
      <c r="I32" s="72">
        <v>0</v>
      </c>
      <c r="J32" s="73">
        <v>0</v>
      </c>
      <c r="K32" s="70">
        <v>0</v>
      </c>
      <c r="L32" s="74">
        <v>0</v>
      </c>
      <c r="M32" s="72">
        <v>0</v>
      </c>
      <c r="N32" s="70">
        <v>9</v>
      </c>
      <c r="O32" s="75">
        <v>4</v>
      </c>
      <c r="P32" s="72">
        <v>0</v>
      </c>
      <c r="Q32" s="54"/>
      <c r="R32" s="54"/>
      <c r="S32" s="54"/>
    </row>
    <row r="33" spans="1:19" s="1" customFormat="1" ht="38.25" customHeight="1" thickBot="1" x14ac:dyDescent="0.3">
      <c r="A33" s="68" t="s">
        <v>67</v>
      </c>
      <c r="B33" s="69">
        <v>37</v>
      </c>
      <c r="C33" s="70">
        <v>0</v>
      </c>
      <c r="D33" s="70">
        <v>1</v>
      </c>
      <c r="E33" s="70">
        <v>3</v>
      </c>
      <c r="F33" s="70">
        <v>7</v>
      </c>
      <c r="G33" s="70">
        <v>3</v>
      </c>
      <c r="H33" s="70">
        <v>18</v>
      </c>
      <c r="I33" s="72">
        <v>2</v>
      </c>
      <c r="J33" s="73">
        <v>3</v>
      </c>
      <c r="K33" s="70">
        <v>3</v>
      </c>
      <c r="L33" s="70">
        <v>0</v>
      </c>
      <c r="M33" s="72">
        <v>0</v>
      </c>
      <c r="N33" s="70">
        <v>8</v>
      </c>
      <c r="O33" s="70">
        <v>12</v>
      </c>
      <c r="P33" s="72">
        <v>0</v>
      </c>
      <c r="Q33" s="54"/>
      <c r="R33" s="54"/>
      <c r="S33" s="54"/>
    </row>
    <row r="34" spans="1:19" s="28" customFormat="1" ht="20.100000000000001" customHeight="1" thickBot="1" x14ac:dyDescent="0.3">
      <c r="A34" s="79" t="s">
        <v>4</v>
      </c>
      <c r="B34" s="80">
        <f t="shared" ref="B34:P34" si="1">SUM(B26:B33)</f>
        <v>101.5</v>
      </c>
      <c r="C34" s="80">
        <f t="shared" si="1"/>
        <v>61.5</v>
      </c>
      <c r="D34" s="83">
        <f t="shared" si="1"/>
        <v>7</v>
      </c>
      <c r="E34" s="81">
        <f t="shared" si="1"/>
        <v>9</v>
      </c>
      <c r="F34" s="81">
        <f t="shared" si="1"/>
        <v>11</v>
      </c>
      <c r="G34" s="81">
        <f t="shared" si="1"/>
        <v>4</v>
      </c>
      <c r="H34" s="81">
        <f t="shared" si="1"/>
        <v>260</v>
      </c>
      <c r="I34" s="82">
        <f t="shared" si="1"/>
        <v>14</v>
      </c>
      <c r="J34" s="83">
        <f t="shared" si="1"/>
        <v>19</v>
      </c>
      <c r="K34" s="81">
        <f t="shared" si="1"/>
        <v>6</v>
      </c>
      <c r="L34" s="81">
        <f t="shared" si="1"/>
        <v>4</v>
      </c>
      <c r="M34" s="83">
        <f t="shared" si="1"/>
        <v>5</v>
      </c>
      <c r="N34" s="80">
        <f t="shared" si="1"/>
        <v>42</v>
      </c>
      <c r="O34" s="81">
        <f t="shared" si="1"/>
        <v>119</v>
      </c>
      <c r="P34" s="84">
        <f t="shared" si="1"/>
        <v>0</v>
      </c>
      <c r="Q34" s="52"/>
      <c r="R34" s="52"/>
      <c r="S34" s="52"/>
    </row>
    <row r="35" spans="1:19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</sheetData>
  <mergeCells count="11">
    <mergeCell ref="A2:G2"/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workbookViewId="0">
      <selection activeCell="E150" sqref="E150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9" t="s">
        <v>68</v>
      </c>
      <c r="B1" s="99" t="s">
        <v>66</v>
      </c>
      <c r="C1" s="100" t="s">
        <v>50</v>
      </c>
      <c r="D1" s="101" t="s">
        <v>51</v>
      </c>
      <c r="E1" s="99" t="s">
        <v>52</v>
      </c>
      <c r="F1" s="99" t="s">
        <v>1</v>
      </c>
      <c r="G1" s="99" t="s">
        <v>53</v>
      </c>
      <c r="H1" s="99" t="s">
        <v>54</v>
      </c>
      <c r="I1" s="99" t="s">
        <v>55</v>
      </c>
      <c r="J1" s="99" t="s">
        <v>56</v>
      </c>
      <c r="K1" s="99" t="s">
        <v>57</v>
      </c>
    </row>
    <row r="2" spans="1:11" ht="22.5" x14ac:dyDescent="0.25">
      <c r="A2" s="106" t="s">
        <v>21</v>
      </c>
      <c r="B2" s="106" t="s">
        <v>126</v>
      </c>
      <c r="C2" s="105" t="s">
        <v>127</v>
      </c>
      <c r="D2" s="107" t="s">
        <v>128</v>
      </c>
      <c r="E2" s="147" t="s">
        <v>555</v>
      </c>
      <c r="F2" s="118">
        <v>120000</v>
      </c>
      <c r="G2" s="118">
        <v>0</v>
      </c>
      <c r="H2" s="118">
        <v>0</v>
      </c>
      <c r="I2" s="118">
        <v>0</v>
      </c>
      <c r="J2" s="116">
        <v>2</v>
      </c>
      <c r="K2" s="116">
        <v>1</v>
      </c>
    </row>
    <row r="3" spans="1:11" ht="45" x14ac:dyDescent="0.25">
      <c r="A3" s="106" t="s">
        <v>21</v>
      </c>
      <c r="B3" s="106" t="s">
        <v>129</v>
      </c>
      <c r="C3" s="106" t="s">
        <v>130</v>
      </c>
      <c r="D3" s="108" t="s">
        <v>131</v>
      </c>
      <c r="E3" s="151" t="s">
        <v>555</v>
      </c>
      <c r="F3" s="119">
        <v>167000</v>
      </c>
      <c r="G3" s="119">
        <v>0</v>
      </c>
      <c r="H3" s="119">
        <v>108000</v>
      </c>
      <c r="I3" s="119">
        <v>108000</v>
      </c>
      <c r="J3" s="113">
        <v>9</v>
      </c>
      <c r="K3" s="113">
        <v>6</v>
      </c>
    </row>
    <row r="4" spans="1:11" ht="22.5" x14ac:dyDescent="0.25">
      <c r="A4" s="106" t="s">
        <v>21</v>
      </c>
      <c r="B4" s="106" t="s">
        <v>132</v>
      </c>
      <c r="C4" s="106" t="s">
        <v>133</v>
      </c>
      <c r="D4" s="108" t="s">
        <v>134</v>
      </c>
      <c r="E4" s="151" t="s">
        <v>555</v>
      </c>
      <c r="F4" s="119">
        <v>158231</v>
      </c>
      <c r="G4" s="119">
        <v>0</v>
      </c>
      <c r="H4" s="119">
        <v>51700</v>
      </c>
      <c r="I4" s="119">
        <v>45000</v>
      </c>
      <c r="J4" s="113">
        <v>4</v>
      </c>
      <c r="K4" s="113">
        <v>2</v>
      </c>
    </row>
    <row r="5" spans="1:11" ht="22.5" x14ac:dyDescent="0.25">
      <c r="A5" s="106" t="s">
        <v>21</v>
      </c>
      <c r="B5" s="106" t="s">
        <v>135</v>
      </c>
      <c r="C5" s="106" t="s">
        <v>136</v>
      </c>
      <c r="D5" s="108" t="s">
        <v>137</v>
      </c>
      <c r="E5" s="151" t="s">
        <v>555</v>
      </c>
      <c r="F5" s="119">
        <v>158000</v>
      </c>
      <c r="G5" s="119">
        <v>0</v>
      </c>
      <c r="H5" s="119">
        <v>113000</v>
      </c>
      <c r="I5" s="119">
        <v>113000</v>
      </c>
      <c r="J5" s="113">
        <v>8</v>
      </c>
      <c r="K5" s="113">
        <v>7</v>
      </c>
    </row>
    <row r="6" spans="1:11" ht="22.5" x14ac:dyDescent="0.25">
      <c r="A6" s="106" t="s">
        <v>21</v>
      </c>
      <c r="B6" s="106" t="s">
        <v>138</v>
      </c>
      <c r="C6" s="106" t="s">
        <v>139</v>
      </c>
      <c r="D6" s="108" t="s">
        <v>140</v>
      </c>
      <c r="E6" s="151" t="s">
        <v>555</v>
      </c>
      <c r="F6" s="119">
        <v>88000</v>
      </c>
      <c r="G6" s="119">
        <v>0</v>
      </c>
      <c r="H6" s="119">
        <v>50000</v>
      </c>
      <c r="I6" s="119">
        <v>50000</v>
      </c>
      <c r="J6" s="113">
        <v>3</v>
      </c>
      <c r="K6" s="113">
        <v>2</v>
      </c>
    </row>
    <row r="7" spans="1:11" ht="45" x14ac:dyDescent="0.25">
      <c r="A7" s="106" t="s">
        <v>21</v>
      </c>
      <c r="B7" s="106" t="s">
        <v>141</v>
      </c>
      <c r="C7" s="106" t="s">
        <v>142</v>
      </c>
      <c r="D7" s="108" t="s">
        <v>143</v>
      </c>
      <c r="E7" s="151" t="s">
        <v>555</v>
      </c>
      <c r="F7" s="119">
        <v>193000</v>
      </c>
      <c r="G7" s="119">
        <v>0</v>
      </c>
      <c r="H7" s="119">
        <v>117000</v>
      </c>
      <c r="I7" s="119">
        <v>117000</v>
      </c>
      <c r="J7" s="113">
        <v>10</v>
      </c>
      <c r="K7" s="113">
        <v>6</v>
      </c>
    </row>
    <row r="8" spans="1:11" ht="67.5" x14ac:dyDescent="0.25">
      <c r="A8" s="106" t="s">
        <v>21</v>
      </c>
      <c r="B8" s="106" t="s">
        <v>144</v>
      </c>
      <c r="C8" s="106" t="s">
        <v>145</v>
      </c>
      <c r="D8" s="108" t="s">
        <v>65</v>
      </c>
      <c r="E8" s="151" t="s">
        <v>555</v>
      </c>
      <c r="F8" s="119">
        <v>154000</v>
      </c>
      <c r="G8" s="119">
        <v>0</v>
      </c>
      <c r="H8" s="119">
        <v>20000</v>
      </c>
      <c r="I8" s="119">
        <v>20000</v>
      </c>
      <c r="J8" s="113">
        <v>5</v>
      </c>
      <c r="K8" s="113">
        <v>4</v>
      </c>
    </row>
    <row r="9" spans="1:11" ht="45" x14ac:dyDescent="0.25">
      <c r="A9" s="114" t="s">
        <v>21</v>
      </c>
      <c r="B9" s="114" t="s">
        <v>146</v>
      </c>
      <c r="C9" s="114" t="s">
        <v>147</v>
      </c>
      <c r="D9" s="148" t="s">
        <v>148</v>
      </c>
      <c r="E9" s="151" t="s">
        <v>555</v>
      </c>
      <c r="F9" s="150">
        <v>162000</v>
      </c>
      <c r="G9" s="150">
        <v>0</v>
      </c>
      <c r="H9" s="150">
        <v>55000</v>
      </c>
      <c r="I9" s="150">
        <v>55000</v>
      </c>
      <c r="J9" s="149">
        <v>5</v>
      </c>
      <c r="K9" s="149">
        <v>3</v>
      </c>
    </row>
    <row r="10" spans="1:11" ht="23.25" thickBot="1" x14ac:dyDescent="0.3">
      <c r="A10" s="130" t="s">
        <v>21</v>
      </c>
      <c r="B10" s="130" t="s">
        <v>149</v>
      </c>
      <c r="C10" s="130" t="s">
        <v>150</v>
      </c>
      <c r="D10" s="133" t="s">
        <v>151</v>
      </c>
      <c r="E10" s="152" t="s">
        <v>555</v>
      </c>
      <c r="F10" s="135">
        <v>70000</v>
      </c>
      <c r="G10" s="135">
        <v>0</v>
      </c>
      <c r="H10" s="135">
        <v>0</v>
      </c>
      <c r="I10" s="135">
        <v>0</v>
      </c>
      <c r="J10" s="134">
        <v>2</v>
      </c>
      <c r="K10" s="134">
        <v>1</v>
      </c>
    </row>
    <row r="11" spans="1:11" ht="33.75" x14ac:dyDescent="0.25">
      <c r="A11" s="109" t="s">
        <v>19</v>
      </c>
      <c r="B11" s="109" t="s">
        <v>152</v>
      </c>
      <c r="C11" s="109" t="s">
        <v>153</v>
      </c>
      <c r="D11" s="110" t="s">
        <v>70</v>
      </c>
      <c r="E11" s="153" t="s">
        <v>555</v>
      </c>
      <c r="F11" s="132">
        <v>400000</v>
      </c>
      <c r="G11" s="132">
        <v>0</v>
      </c>
      <c r="H11" s="132">
        <v>97670</v>
      </c>
      <c r="I11" s="132">
        <v>64000</v>
      </c>
      <c r="J11" s="131">
        <v>9</v>
      </c>
      <c r="K11" s="131">
        <v>7</v>
      </c>
    </row>
    <row r="12" spans="1:11" ht="45" x14ac:dyDescent="0.25">
      <c r="A12" s="109" t="s">
        <v>19</v>
      </c>
      <c r="B12" s="106" t="s">
        <v>154</v>
      </c>
      <c r="C12" s="106" t="s">
        <v>155</v>
      </c>
      <c r="D12" s="111" t="s">
        <v>156</v>
      </c>
      <c r="E12" s="151" t="s">
        <v>555</v>
      </c>
      <c r="F12" s="119">
        <v>415000</v>
      </c>
      <c r="G12" s="119">
        <v>0</v>
      </c>
      <c r="H12" s="119">
        <v>138640</v>
      </c>
      <c r="I12" s="119">
        <v>90400</v>
      </c>
      <c r="J12" s="113">
        <v>7</v>
      </c>
      <c r="K12" s="113">
        <v>4</v>
      </c>
    </row>
    <row r="13" spans="1:11" ht="22.5" x14ac:dyDescent="0.25">
      <c r="A13" s="109" t="s">
        <v>19</v>
      </c>
      <c r="B13" s="106" t="s">
        <v>157</v>
      </c>
      <c r="C13" s="106" t="s">
        <v>158</v>
      </c>
      <c r="D13" s="111" t="s">
        <v>71</v>
      </c>
      <c r="E13" s="151" t="s">
        <v>555</v>
      </c>
      <c r="F13" s="119">
        <v>240000</v>
      </c>
      <c r="G13" s="119">
        <v>0</v>
      </c>
      <c r="H13" s="119">
        <v>92160</v>
      </c>
      <c r="I13" s="119">
        <v>60000</v>
      </c>
      <c r="J13" s="113">
        <v>11</v>
      </c>
      <c r="K13" s="113">
        <v>7</v>
      </c>
    </row>
    <row r="14" spans="1:11" ht="22.5" x14ac:dyDescent="0.25">
      <c r="A14" s="109" t="s">
        <v>19</v>
      </c>
      <c r="B14" s="106" t="s">
        <v>159</v>
      </c>
      <c r="C14" s="106" t="s">
        <v>160</v>
      </c>
      <c r="D14" s="111" t="s">
        <v>72</v>
      </c>
      <c r="E14" s="151" t="s">
        <v>555</v>
      </c>
      <c r="F14" s="119">
        <v>270000</v>
      </c>
      <c r="G14" s="119">
        <v>0</v>
      </c>
      <c r="H14" s="119">
        <v>176115</v>
      </c>
      <c r="I14" s="119">
        <v>114475</v>
      </c>
      <c r="J14" s="113">
        <v>9</v>
      </c>
      <c r="K14" s="113">
        <v>6</v>
      </c>
    </row>
    <row r="15" spans="1:11" ht="22.5" x14ac:dyDescent="0.25">
      <c r="A15" s="109" t="s">
        <v>19</v>
      </c>
      <c r="B15" s="106" t="s">
        <v>161</v>
      </c>
      <c r="C15" s="106" t="s">
        <v>162</v>
      </c>
      <c r="D15" s="111" t="s">
        <v>163</v>
      </c>
      <c r="E15" s="151" t="s">
        <v>555</v>
      </c>
      <c r="F15" s="119">
        <v>350000</v>
      </c>
      <c r="G15" s="119">
        <v>0</v>
      </c>
      <c r="H15" s="119">
        <v>107800</v>
      </c>
      <c r="I15" s="119">
        <v>81000</v>
      </c>
      <c r="J15" s="113">
        <v>7</v>
      </c>
      <c r="K15" s="113">
        <v>4</v>
      </c>
    </row>
    <row r="16" spans="1:11" ht="33.75" x14ac:dyDescent="0.25">
      <c r="A16" s="109" t="s">
        <v>19</v>
      </c>
      <c r="B16" s="106" t="s">
        <v>164</v>
      </c>
      <c r="C16" s="106" t="s">
        <v>165</v>
      </c>
      <c r="D16" s="111" t="s">
        <v>166</v>
      </c>
      <c r="E16" s="151" t="s">
        <v>555</v>
      </c>
      <c r="F16" s="119">
        <v>495000</v>
      </c>
      <c r="G16" s="119">
        <v>0</v>
      </c>
      <c r="H16" s="119">
        <v>245000</v>
      </c>
      <c r="I16" s="119">
        <v>178000</v>
      </c>
      <c r="J16" s="113">
        <v>11</v>
      </c>
      <c r="K16" s="113">
        <v>9</v>
      </c>
    </row>
    <row r="17" spans="1:11" ht="33.75" x14ac:dyDescent="0.25">
      <c r="A17" s="109" t="s">
        <v>19</v>
      </c>
      <c r="B17" s="106" t="s">
        <v>167</v>
      </c>
      <c r="C17" s="106" t="s">
        <v>168</v>
      </c>
      <c r="D17" s="111" t="s">
        <v>169</v>
      </c>
      <c r="E17" s="151" t="s">
        <v>555</v>
      </c>
      <c r="F17" s="119">
        <v>310000</v>
      </c>
      <c r="G17" s="119">
        <v>0</v>
      </c>
      <c r="H17" s="119">
        <v>169850</v>
      </c>
      <c r="I17" s="119">
        <v>111560</v>
      </c>
      <c r="J17" s="113">
        <v>14</v>
      </c>
      <c r="K17" s="113">
        <v>9</v>
      </c>
    </row>
    <row r="18" spans="1:11" ht="33.75" x14ac:dyDescent="0.25">
      <c r="A18" s="109" t="s">
        <v>19</v>
      </c>
      <c r="B18" s="106" t="s">
        <v>170</v>
      </c>
      <c r="C18" s="106" t="s">
        <v>171</v>
      </c>
      <c r="D18" s="111" t="s">
        <v>172</v>
      </c>
      <c r="E18" s="151" t="s">
        <v>555</v>
      </c>
      <c r="F18" s="119">
        <v>470000</v>
      </c>
      <c r="G18" s="119">
        <v>0</v>
      </c>
      <c r="H18" s="119">
        <v>113500</v>
      </c>
      <c r="I18" s="119">
        <v>80000</v>
      </c>
      <c r="J18" s="113">
        <v>11</v>
      </c>
      <c r="K18" s="113">
        <v>6</v>
      </c>
    </row>
    <row r="19" spans="1:11" ht="22.5" x14ac:dyDescent="0.25">
      <c r="A19" s="109" t="s">
        <v>19</v>
      </c>
      <c r="B19" s="106" t="s">
        <v>173</v>
      </c>
      <c r="C19" s="106" t="s">
        <v>174</v>
      </c>
      <c r="D19" s="111" t="s">
        <v>175</v>
      </c>
      <c r="E19" s="151" t="s">
        <v>555</v>
      </c>
      <c r="F19" s="119">
        <v>485000</v>
      </c>
      <c r="G19" s="119">
        <v>0</v>
      </c>
      <c r="H19" s="119">
        <v>210340</v>
      </c>
      <c r="I19" s="119">
        <v>142000</v>
      </c>
      <c r="J19" s="113">
        <v>14</v>
      </c>
      <c r="K19" s="113">
        <v>10</v>
      </c>
    </row>
    <row r="20" spans="1:11" ht="45" x14ac:dyDescent="0.25">
      <c r="A20" s="109" t="s">
        <v>19</v>
      </c>
      <c r="B20" s="114" t="s">
        <v>176</v>
      </c>
      <c r="C20" s="114" t="s">
        <v>177</v>
      </c>
      <c r="D20" s="115" t="s">
        <v>178</v>
      </c>
      <c r="E20" s="151" t="s">
        <v>555</v>
      </c>
      <c r="F20" s="150">
        <v>484400</v>
      </c>
      <c r="G20" s="150">
        <v>0</v>
      </c>
      <c r="H20" s="150">
        <v>129798</v>
      </c>
      <c r="I20" s="150">
        <v>90000</v>
      </c>
      <c r="J20" s="149">
        <v>19</v>
      </c>
      <c r="K20" s="149">
        <v>11</v>
      </c>
    </row>
    <row r="21" spans="1:11" ht="22.5" x14ac:dyDescent="0.25">
      <c r="A21" s="109" t="s">
        <v>19</v>
      </c>
      <c r="B21" s="106" t="s">
        <v>179</v>
      </c>
      <c r="C21" s="106" t="s">
        <v>180</v>
      </c>
      <c r="D21" s="111" t="s">
        <v>181</v>
      </c>
      <c r="E21" s="151" t="s">
        <v>555</v>
      </c>
      <c r="F21" s="119">
        <v>300000</v>
      </c>
      <c r="G21" s="119">
        <v>0</v>
      </c>
      <c r="H21" s="119">
        <v>158600</v>
      </c>
      <c r="I21" s="119">
        <v>105000</v>
      </c>
      <c r="J21" s="113">
        <v>7</v>
      </c>
      <c r="K21" s="113">
        <v>5</v>
      </c>
    </row>
    <row r="22" spans="1:11" ht="23.25" thickBot="1" x14ac:dyDescent="0.3">
      <c r="A22" s="130" t="s">
        <v>19</v>
      </c>
      <c r="B22" s="130" t="s">
        <v>182</v>
      </c>
      <c r="C22" s="130" t="s">
        <v>183</v>
      </c>
      <c r="D22" s="136" t="s">
        <v>184</v>
      </c>
      <c r="E22" s="152" t="s">
        <v>555</v>
      </c>
      <c r="F22" s="135">
        <v>240000</v>
      </c>
      <c r="G22" s="135">
        <v>0</v>
      </c>
      <c r="H22" s="135">
        <v>137840</v>
      </c>
      <c r="I22" s="135">
        <v>89600</v>
      </c>
      <c r="J22" s="134">
        <v>7</v>
      </c>
      <c r="K22" s="134">
        <v>5</v>
      </c>
    </row>
    <row r="23" spans="1:11" ht="22.5" x14ac:dyDescent="0.25">
      <c r="A23" s="109" t="s">
        <v>22</v>
      </c>
      <c r="B23" s="109" t="s">
        <v>185</v>
      </c>
      <c r="C23" s="109" t="s">
        <v>186</v>
      </c>
      <c r="D23" s="110" t="s">
        <v>79</v>
      </c>
      <c r="E23" s="153" t="s">
        <v>555</v>
      </c>
      <c r="F23" s="132">
        <v>130000</v>
      </c>
      <c r="G23" s="132">
        <v>0</v>
      </c>
      <c r="H23" s="132">
        <v>40000</v>
      </c>
      <c r="I23" s="132">
        <v>30000</v>
      </c>
      <c r="J23" s="131">
        <v>3</v>
      </c>
      <c r="K23" s="131">
        <v>2</v>
      </c>
    </row>
    <row r="24" spans="1:11" ht="22.5" x14ac:dyDescent="0.25">
      <c r="A24" s="109" t="s">
        <v>22</v>
      </c>
      <c r="B24" s="106" t="s">
        <v>187</v>
      </c>
      <c r="C24" s="106" t="s">
        <v>188</v>
      </c>
      <c r="D24" s="111" t="s">
        <v>75</v>
      </c>
      <c r="E24" s="151" t="s">
        <v>555</v>
      </c>
      <c r="F24" s="119">
        <v>95000</v>
      </c>
      <c r="G24" s="119">
        <v>0</v>
      </c>
      <c r="H24" s="119">
        <v>34500</v>
      </c>
      <c r="I24" s="119">
        <v>34500</v>
      </c>
      <c r="J24" s="113">
        <v>3</v>
      </c>
      <c r="K24" s="113">
        <v>2</v>
      </c>
    </row>
    <row r="25" spans="1:11" ht="33.75" x14ac:dyDescent="0.25">
      <c r="A25" s="109" t="s">
        <v>22</v>
      </c>
      <c r="B25" s="106" t="s">
        <v>189</v>
      </c>
      <c r="C25" s="109" t="s">
        <v>190</v>
      </c>
      <c r="D25" s="127" t="s">
        <v>191</v>
      </c>
      <c r="E25" s="151" t="s">
        <v>555</v>
      </c>
      <c r="F25" s="119">
        <v>80000</v>
      </c>
      <c r="G25" s="119">
        <v>0</v>
      </c>
      <c r="H25" s="119">
        <v>24000</v>
      </c>
      <c r="I25" s="119">
        <v>24000</v>
      </c>
      <c r="J25" s="113">
        <v>3</v>
      </c>
      <c r="K25" s="113">
        <v>2</v>
      </c>
    </row>
    <row r="26" spans="1:11" ht="22.5" x14ac:dyDescent="0.25">
      <c r="A26" s="109" t="s">
        <v>22</v>
      </c>
      <c r="B26" s="106" t="s">
        <v>192</v>
      </c>
      <c r="C26" s="106" t="s">
        <v>193</v>
      </c>
      <c r="D26" s="112" t="s">
        <v>194</v>
      </c>
      <c r="E26" s="151" t="s">
        <v>555</v>
      </c>
      <c r="F26" s="119">
        <v>177000</v>
      </c>
      <c r="G26" s="119">
        <v>0</v>
      </c>
      <c r="H26" s="119">
        <v>80500</v>
      </c>
      <c r="I26" s="119">
        <v>80500</v>
      </c>
      <c r="J26" s="113">
        <v>4</v>
      </c>
      <c r="K26" s="113">
        <v>3</v>
      </c>
    </row>
    <row r="27" spans="1:11" ht="22.5" x14ac:dyDescent="0.25">
      <c r="A27" s="109" t="s">
        <v>22</v>
      </c>
      <c r="B27" s="106" t="s">
        <v>195</v>
      </c>
      <c r="C27" s="106" t="s">
        <v>196</v>
      </c>
      <c r="D27" s="112" t="s">
        <v>197</v>
      </c>
      <c r="E27" s="151" t="s">
        <v>555</v>
      </c>
      <c r="F27" s="119">
        <v>98000</v>
      </c>
      <c r="G27" s="119">
        <v>0</v>
      </c>
      <c r="H27" s="119">
        <v>54500</v>
      </c>
      <c r="I27" s="119">
        <v>54500</v>
      </c>
      <c r="J27" s="113">
        <v>3</v>
      </c>
      <c r="K27" s="113">
        <v>2</v>
      </c>
    </row>
    <row r="28" spans="1:11" ht="22.5" x14ac:dyDescent="0.25">
      <c r="A28" s="109" t="s">
        <v>22</v>
      </c>
      <c r="B28" s="106" t="s">
        <v>198</v>
      </c>
      <c r="C28" s="106" t="s">
        <v>199</v>
      </c>
      <c r="D28" s="112" t="s">
        <v>200</v>
      </c>
      <c r="E28" s="151" t="s">
        <v>555</v>
      </c>
      <c r="F28" s="119">
        <v>182000</v>
      </c>
      <c r="G28" s="119">
        <v>0</v>
      </c>
      <c r="H28" s="119">
        <v>65000</v>
      </c>
      <c r="I28" s="119">
        <v>65000</v>
      </c>
      <c r="J28" s="113">
        <v>3</v>
      </c>
      <c r="K28" s="113">
        <v>2</v>
      </c>
    </row>
    <row r="29" spans="1:11" ht="33.75" x14ac:dyDescent="0.25">
      <c r="A29" s="109" t="s">
        <v>22</v>
      </c>
      <c r="B29" s="106" t="s">
        <v>201</v>
      </c>
      <c r="C29" s="106" t="s">
        <v>202</v>
      </c>
      <c r="D29" s="112" t="s">
        <v>77</v>
      </c>
      <c r="E29" s="151" t="s">
        <v>555</v>
      </c>
      <c r="F29" s="119">
        <v>145000</v>
      </c>
      <c r="G29" s="119">
        <v>0</v>
      </c>
      <c r="H29" s="119">
        <v>83500</v>
      </c>
      <c r="I29" s="119">
        <v>83500</v>
      </c>
      <c r="J29" s="113">
        <v>6</v>
      </c>
      <c r="K29" s="113">
        <v>4</v>
      </c>
    </row>
    <row r="30" spans="1:11" ht="33.75" x14ac:dyDescent="0.25">
      <c r="A30" s="109" t="s">
        <v>22</v>
      </c>
      <c r="B30" s="106" t="s">
        <v>203</v>
      </c>
      <c r="C30" s="106" t="s">
        <v>204</v>
      </c>
      <c r="D30" s="112" t="s">
        <v>205</v>
      </c>
      <c r="E30" s="151" t="s">
        <v>555</v>
      </c>
      <c r="F30" s="119">
        <v>140000</v>
      </c>
      <c r="G30" s="119">
        <v>0</v>
      </c>
      <c r="H30" s="119">
        <v>70000</v>
      </c>
      <c r="I30" s="119">
        <v>70000</v>
      </c>
      <c r="J30" s="113">
        <v>5</v>
      </c>
      <c r="K30" s="113">
        <v>4</v>
      </c>
    </row>
    <row r="31" spans="1:11" ht="22.5" x14ac:dyDescent="0.25">
      <c r="A31" s="109" t="s">
        <v>22</v>
      </c>
      <c r="B31" s="106" t="s">
        <v>206</v>
      </c>
      <c r="C31" s="106" t="s">
        <v>207</v>
      </c>
      <c r="D31" s="112" t="s">
        <v>208</v>
      </c>
      <c r="E31" s="151" t="s">
        <v>555</v>
      </c>
      <c r="F31" s="119">
        <v>152000</v>
      </c>
      <c r="G31" s="119">
        <v>0</v>
      </c>
      <c r="H31" s="119">
        <v>81000</v>
      </c>
      <c r="I31" s="119">
        <v>81000</v>
      </c>
      <c r="J31" s="113">
        <v>6</v>
      </c>
      <c r="K31" s="113">
        <v>4</v>
      </c>
    </row>
    <row r="32" spans="1:11" ht="56.25" x14ac:dyDescent="0.25">
      <c r="A32" s="109" t="s">
        <v>22</v>
      </c>
      <c r="B32" s="106" t="s">
        <v>209</v>
      </c>
      <c r="C32" s="106" t="s">
        <v>210</v>
      </c>
      <c r="D32" s="111" t="s">
        <v>238</v>
      </c>
      <c r="E32" s="151" t="s">
        <v>555</v>
      </c>
      <c r="F32" s="119">
        <v>109000</v>
      </c>
      <c r="G32" s="119">
        <v>0</v>
      </c>
      <c r="H32" s="119">
        <v>65000</v>
      </c>
      <c r="I32" s="119">
        <v>58000</v>
      </c>
      <c r="J32" s="113">
        <v>7</v>
      </c>
      <c r="K32" s="113">
        <v>5</v>
      </c>
    </row>
    <row r="33" spans="1:11" ht="33.75" x14ac:dyDescent="0.25">
      <c r="A33" s="109" t="s">
        <v>22</v>
      </c>
      <c r="B33" s="106" t="s">
        <v>211</v>
      </c>
      <c r="C33" s="106" t="s">
        <v>212</v>
      </c>
      <c r="D33" s="112" t="s">
        <v>213</v>
      </c>
      <c r="E33" s="151" t="s">
        <v>555</v>
      </c>
      <c r="F33" s="119">
        <v>175000</v>
      </c>
      <c r="G33" s="119">
        <v>0</v>
      </c>
      <c r="H33" s="119">
        <v>54500</v>
      </c>
      <c r="I33" s="119">
        <v>54500</v>
      </c>
      <c r="J33" s="113">
        <v>5</v>
      </c>
      <c r="K33" s="113">
        <v>4</v>
      </c>
    </row>
    <row r="34" spans="1:11" ht="22.5" x14ac:dyDescent="0.25">
      <c r="A34" s="109" t="s">
        <v>22</v>
      </c>
      <c r="B34" s="106" t="s">
        <v>214</v>
      </c>
      <c r="C34" s="106" t="s">
        <v>215</v>
      </c>
      <c r="D34" s="112" t="s">
        <v>216</v>
      </c>
      <c r="E34" s="151" t="s">
        <v>555</v>
      </c>
      <c r="F34" s="119">
        <v>115000</v>
      </c>
      <c r="G34" s="119">
        <v>0</v>
      </c>
      <c r="H34" s="119">
        <v>59500</v>
      </c>
      <c r="I34" s="119">
        <v>59500</v>
      </c>
      <c r="J34" s="113">
        <v>3</v>
      </c>
      <c r="K34" s="113">
        <v>2</v>
      </c>
    </row>
    <row r="35" spans="1:11" ht="33.75" x14ac:dyDescent="0.25">
      <c r="A35" s="109" t="s">
        <v>22</v>
      </c>
      <c r="B35" s="106" t="s">
        <v>217</v>
      </c>
      <c r="C35" s="106" t="s">
        <v>218</v>
      </c>
      <c r="D35" s="112" t="s">
        <v>73</v>
      </c>
      <c r="E35" s="151" t="s">
        <v>555</v>
      </c>
      <c r="F35" s="119">
        <v>224000</v>
      </c>
      <c r="G35" s="119">
        <v>0</v>
      </c>
      <c r="H35" s="119">
        <v>37850</v>
      </c>
      <c r="I35" s="119">
        <v>37850</v>
      </c>
      <c r="J35" s="113">
        <v>5</v>
      </c>
      <c r="K35" s="113">
        <v>4</v>
      </c>
    </row>
    <row r="36" spans="1:11" ht="33.75" x14ac:dyDescent="0.25">
      <c r="A36" s="109" t="s">
        <v>22</v>
      </c>
      <c r="B36" s="106" t="s">
        <v>219</v>
      </c>
      <c r="C36" s="106" t="s">
        <v>220</v>
      </c>
      <c r="D36" s="112" t="s">
        <v>76</v>
      </c>
      <c r="E36" s="151" t="s">
        <v>555</v>
      </c>
      <c r="F36" s="119">
        <v>131000</v>
      </c>
      <c r="G36" s="119">
        <v>0</v>
      </c>
      <c r="H36" s="119">
        <v>62500</v>
      </c>
      <c r="I36" s="119">
        <v>62500</v>
      </c>
      <c r="J36" s="113">
        <v>3</v>
      </c>
      <c r="K36" s="113">
        <v>2</v>
      </c>
    </row>
    <row r="37" spans="1:11" ht="22.5" x14ac:dyDescent="0.25">
      <c r="A37" s="109" t="s">
        <v>22</v>
      </c>
      <c r="B37" s="106" t="s">
        <v>221</v>
      </c>
      <c r="C37" s="106" t="s">
        <v>222</v>
      </c>
      <c r="D37" s="112" t="s">
        <v>80</v>
      </c>
      <c r="E37" s="151" t="s">
        <v>555</v>
      </c>
      <c r="F37" s="119">
        <v>155000</v>
      </c>
      <c r="G37" s="119">
        <v>0</v>
      </c>
      <c r="H37" s="119">
        <v>74500</v>
      </c>
      <c r="I37" s="119">
        <v>74500</v>
      </c>
      <c r="J37" s="113">
        <v>5</v>
      </c>
      <c r="K37" s="113">
        <v>3</v>
      </c>
    </row>
    <row r="38" spans="1:11" ht="33.75" x14ac:dyDescent="0.25">
      <c r="A38" s="109" t="s">
        <v>22</v>
      </c>
      <c r="B38" s="106" t="s">
        <v>223</v>
      </c>
      <c r="C38" s="106" t="s">
        <v>224</v>
      </c>
      <c r="D38" s="112" t="s">
        <v>74</v>
      </c>
      <c r="E38" s="151" t="s">
        <v>555</v>
      </c>
      <c r="F38" s="119">
        <v>142000</v>
      </c>
      <c r="G38" s="119">
        <v>0</v>
      </c>
      <c r="H38" s="119">
        <v>74500</v>
      </c>
      <c r="I38" s="119">
        <v>74500</v>
      </c>
      <c r="J38" s="113">
        <v>3</v>
      </c>
      <c r="K38" s="113">
        <v>2</v>
      </c>
    </row>
    <row r="39" spans="1:11" ht="45" x14ac:dyDescent="0.25">
      <c r="A39" s="109" t="s">
        <v>22</v>
      </c>
      <c r="B39" s="106" t="s">
        <v>225</v>
      </c>
      <c r="C39" s="106" t="s">
        <v>226</v>
      </c>
      <c r="D39" s="112" t="s">
        <v>81</v>
      </c>
      <c r="E39" s="151" t="s">
        <v>555</v>
      </c>
      <c r="F39" s="119">
        <v>133000</v>
      </c>
      <c r="G39" s="119">
        <v>0</v>
      </c>
      <c r="H39" s="119">
        <v>68500</v>
      </c>
      <c r="I39" s="119">
        <v>68500</v>
      </c>
      <c r="J39" s="113">
        <v>3</v>
      </c>
      <c r="K39" s="113">
        <v>2</v>
      </c>
    </row>
    <row r="40" spans="1:11" ht="22.5" x14ac:dyDescent="0.25">
      <c r="A40" s="109" t="s">
        <v>22</v>
      </c>
      <c r="B40" s="106" t="s">
        <v>227</v>
      </c>
      <c r="C40" s="106" t="s">
        <v>228</v>
      </c>
      <c r="D40" s="112" t="s">
        <v>229</v>
      </c>
      <c r="E40" s="151" t="s">
        <v>555</v>
      </c>
      <c r="F40" s="119">
        <v>60000</v>
      </c>
      <c r="G40" s="119">
        <v>0</v>
      </c>
      <c r="H40" s="119">
        <v>30000</v>
      </c>
      <c r="I40" s="119">
        <v>30000</v>
      </c>
      <c r="J40" s="113">
        <v>4</v>
      </c>
      <c r="K40" s="113">
        <v>3</v>
      </c>
    </row>
    <row r="41" spans="1:11" ht="45" x14ac:dyDescent="0.25">
      <c r="A41" s="109" t="s">
        <v>22</v>
      </c>
      <c r="B41" s="106" t="s">
        <v>230</v>
      </c>
      <c r="C41" s="106" t="s">
        <v>231</v>
      </c>
      <c r="D41" s="112" t="s">
        <v>78</v>
      </c>
      <c r="E41" s="151" t="s">
        <v>555</v>
      </c>
      <c r="F41" s="119">
        <v>120000</v>
      </c>
      <c r="G41" s="119">
        <v>0</v>
      </c>
      <c r="H41" s="119">
        <v>69500</v>
      </c>
      <c r="I41" s="119">
        <v>69500</v>
      </c>
      <c r="J41" s="113">
        <v>3</v>
      </c>
      <c r="K41" s="113">
        <v>2</v>
      </c>
    </row>
    <row r="42" spans="1:11" ht="22.5" x14ac:dyDescent="0.25">
      <c r="A42" s="109" t="s">
        <v>22</v>
      </c>
      <c r="B42" s="106" t="s">
        <v>232</v>
      </c>
      <c r="C42" s="106" t="s">
        <v>233</v>
      </c>
      <c r="D42" s="112" t="s">
        <v>234</v>
      </c>
      <c r="E42" s="151" t="s">
        <v>555</v>
      </c>
      <c r="F42" s="119">
        <v>100000</v>
      </c>
      <c r="G42" s="119">
        <v>0</v>
      </c>
      <c r="H42" s="119">
        <v>49380</v>
      </c>
      <c r="I42" s="119">
        <v>49380</v>
      </c>
      <c r="J42" s="113">
        <v>5</v>
      </c>
      <c r="K42" s="113">
        <v>4</v>
      </c>
    </row>
    <row r="43" spans="1:11" ht="23.25" thickBot="1" x14ac:dyDescent="0.3">
      <c r="A43" s="130" t="s">
        <v>22</v>
      </c>
      <c r="B43" s="130" t="s">
        <v>235</v>
      </c>
      <c r="C43" s="130" t="s">
        <v>236</v>
      </c>
      <c r="D43" s="137" t="s">
        <v>237</v>
      </c>
      <c r="E43" s="152" t="s">
        <v>555</v>
      </c>
      <c r="F43" s="135">
        <v>102016</v>
      </c>
      <c r="G43" s="135">
        <v>0</v>
      </c>
      <c r="H43" s="135">
        <v>53900</v>
      </c>
      <c r="I43" s="135">
        <v>53900</v>
      </c>
      <c r="J43" s="134">
        <v>5</v>
      </c>
      <c r="K43" s="134">
        <v>4</v>
      </c>
    </row>
    <row r="44" spans="1:11" ht="33.75" x14ac:dyDescent="0.25">
      <c r="A44" s="109" t="s">
        <v>23</v>
      </c>
      <c r="B44" s="109" t="s">
        <v>242</v>
      </c>
      <c r="C44" s="109" t="s">
        <v>245</v>
      </c>
      <c r="D44" s="127" t="s">
        <v>82</v>
      </c>
      <c r="E44" s="153" t="s">
        <v>555</v>
      </c>
      <c r="F44" s="132">
        <v>1388200</v>
      </c>
      <c r="G44" s="132">
        <v>7515</v>
      </c>
      <c r="H44" s="132">
        <v>224380</v>
      </c>
      <c r="I44" s="132">
        <v>224380</v>
      </c>
      <c r="J44" s="131">
        <v>53</v>
      </c>
      <c r="K44" s="131">
        <v>41</v>
      </c>
    </row>
    <row r="45" spans="1:11" ht="22.5" x14ac:dyDescent="0.25">
      <c r="A45" s="109" t="s">
        <v>23</v>
      </c>
      <c r="B45" s="106" t="s">
        <v>246</v>
      </c>
      <c r="C45" s="106" t="s">
        <v>247</v>
      </c>
      <c r="D45" s="112" t="s">
        <v>248</v>
      </c>
      <c r="E45" s="151" t="s">
        <v>555</v>
      </c>
      <c r="F45" s="119">
        <v>445742</v>
      </c>
      <c r="G45" s="119">
        <v>0</v>
      </c>
      <c r="H45" s="119">
        <v>54000</v>
      </c>
      <c r="I45" s="119">
        <v>54000</v>
      </c>
      <c r="J45" s="113">
        <v>26</v>
      </c>
      <c r="K45" s="113">
        <v>20</v>
      </c>
    </row>
    <row r="46" spans="1:11" ht="22.5" x14ac:dyDescent="0.25">
      <c r="A46" s="109" t="s">
        <v>23</v>
      </c>
      <c r="B46" s="106" t="s">
        <v>239</v>
      </c>
      <c r="C46" s="106" t="s">
        <v>240</v>
      </c>
      <c r="D46" s="112" t="s">
        <v>83</v>
      </c>
      <c r="E46" s="151" t="s">
        <v>555</v>
      </c>
      <c r="F46" s="119">
        <v>557789</v>
      </c>
      <c r="G46" s="119">
        <v>40000</v>
      </c>
      <c r="H46" s="119">
        <v>102000</v>
      </c>
      <c r="I46" s="119">
        <v>102000</v>
      </c>
      <c r="J46" s="113">
        <v>24</v>
      </c>
      <c r="K46" s="113">
        <v>20</v>
      </c>
    </row>
    <row r="47" spans="1:11" ht="45" x14ac:dyDescent="0.25">
      <c r="A47" s="109" t="s">
        <v>23</v>
      </c>
      <c r="B47" s="106" t="s">
        <v>249</v>
      </c>
      <c r="C47" s="106" t="s">
        <v>250</v>
      </c>
      <c r="D47" s="112" t="s">
        <v>84</v>
      </c>
      <c r="E47" s="151" t="s">
        <v>555</v>
      </c>
      <c r="F47" s="119">
        <v>200000</v>
      </c>
      <c r="G47" s="119">
        <v>0</v>
      </c>
      <c r="H47" s="119">
        <v>50000</v>
      </c>
      <c r="I47" s="119">
        <v>50000</v>
      </c>
      <c r="J47" s="113">
        <v>4</v>
      </c>
      <c r="K47" s="113">
        <v>3</v>
      </c>
    </row>
    <row r="48" spans="1:11" ht="33.75" x14ac:dyDescent="0.25">
      <c r="A48" s="109" t="s">
        <v>23</v>
      </c>
      <c r="B48" s="106" t="s">
        <v>251</v>
      </c>
      <c r="C48" s="106" t="s">
        <v>252</v>
      </c>
      <c r="D48" s="112" t="s">
        <v>85</v>
      </c>
      <c r="E48" s="151" t="s">
        <v>555</v>
      </c>
      <c r="F48" s="119">
        <v>175000</v>
      </c>
      <c r="G48" s="119">
        <v>0</v>
      </c>
      <c r="H48" s="119">
        <v>54000</v>
      </c>
      <c r="I48" s="119">
        <v>54000</v>
      </c>
      <c r="J48" s="113">
        <v>6</v>
      </c>
      <c r="K48" s="113">
        <v>5</v>
      </c>
    </row>
    <row r="49" spans="1:11" ht="22.5" x14ac:dyDescent="0.25">
      <c r="A49" s="109" t="s">
        <v>23</v>
      </c>
      <c r="B49" s="106" t="s">
        <v>253</v>
      </c>
      <c r="C49" s="106" t="s">
        <v>254</v>
      </c>
      <c r="D49" s="112" t="s">
        <v>87</v>
      </c>
      <c r="E49" s="151" t="s">
        <v>555</v>
      </c>
      <c r="F49" s="119">
        <v>298000</v>
      </c>
      <c r="G49" s="119">
        <v>0</v>
      </c>
      <c r="H49" s="119">
        <v>27000</v>
      </c>
      <c r="I49" s="119">
        <v>27000</v>
      </c>
      <c r="J49" s="113">
        <v>10</v>
      </c>
      <c r="K49" s="113">
        <v>7</v>
      </c>
    </row>
    <row r="50" spans="1:11" ht="22.5" x14ac:dyDescent="0.25">
      <c r="A50" s="109" t="s">
        <v>23</v>
      </c>
      <c r="B50" s="106" t="s">
        <v>255</v>
      </c>
      <c r="C50" s="106" t="s">
        <v>256</v>
      </c>
      <c r="D50" s="112" t="s">
        <v>88</v>
      </c>
      <c r="E50" s="151" t="s">
        <v>555</v>
      </c>
      <c r="F50" s="119">
        <v>388030</v>
      </c>
      <c r="G50" s="119">
        <v>0</v>
      </c>
      <c r="H50" s="119">
        <v>51000</v>
      </c>
      <c r="I50" s="119">
        <v>51000</v>
      </c>
      <c r="J50" s="113">
        <v>9</v>
      </c>
      <c r="K50" s="42">
        <v>6</v>
      </c>
    </row>
    <row r="51" spans="1:11" ht="22.5" x14ac:dyDescent="0.25">
      <c r="A51" s="109" t="s">
        <v>23</v>
      </c>
      <c r="B51" s="106" t="s">
        <v>257</v>
      </c>
      <c r="C51" s="106" t="s">
        <v>258</v>
      </c>
      <c r="D51" s="112" t="s">
        <v>259</v>
      </c>
      <c r="E51" s="151" t="s">
        <v>555</v>
      </c>
      <c r="F51" s="119">
        <v>212000</v>
      </c>
      <c r="G51" s="119">
        <v>0</v>
      </c>
      <c r="H51" s="119">
        <v>55000</v>
      </c>
      <c r="I51" s="119">
        <v>55000</v>
      </c>
      <c r="J51" s="113">
        <v>12</v>
      </c>
      <c r="K51" s="113">
        <v>7</v>
      </c>
    </row>
    <row r="52" spans="1:11" ht="22.5" x14ac:dyDescent="0.25">
      <c r="A52" s="109" t="s">
        <v>23</v>
      </c>
      <c r="B52" s="106" t="s">
        <v>260</v>
      </c>
      <c r="C52" s="106" t="s">
        <v>261</v>
      </c>
      <c r="D52" s="112" t="s">
        <v>262</v>
      </c>
      <c r="E52" s="151" t="s">
        <v>555</v>
      </c>
      <c r="F52" s="119">
        <v>171000</v>
      </c>
      <c r="G52" s="119">
        <v>0</v>
      </c>
      <c r="H52" s="119">
        <v>36700</v>
      </c>
      <c r="I52" s="119">
        <v>30000</v>
      </c>
      <c r="J52" s="113">
        <v>7</v>
      </c>
      <c r="K52" s="113">
        <v>3</v>
      </c>
    </row>
    <row r="53" spans="1:11" ht="33.75" x14ac:dyDescent="0.25">
      <c r="A53" s="109" t="s">
        <v>23</v>
      </c>
      <c r="B53" s="106" t="s">
        <v>263</v>
      </c>
      <c r="C53" s="106" t="s">
        <v>264</v>
      </c>
      <c r="D53" s="112" t="s">
        <v>86</v>
      </c>
      <c r="E53" s="151" t="s">
        <v>555</v>
      </c>
      <c r="F53" s="119">
        <v>77000</v>
      </c>
      <c r="G53" s="119">
        <v>0</v>
      </c>
      <c r="H53" s="119">
        <v>19000</v>
      </c>
      <c r="I53" s="119">
        <v>19000</v>
      </c>
      <c r="J53" s="113">
        <v>7</v>
      </c>
      <c r="K53" s="113">
        <v>5</v>
      </c>
    </row>
    <row r="54" spans="1:11" ht="22.5" x14ac:dyDescent="0.25">
      <c r="A54" s="109" t="s">
        <v>23</v>
      </c>
      <c r="B54" s="106" t="s">
        <v>265</v>
      </c>
      <c r="C54" s="106" t="s">
        <v>266</v>
      </c>
      <c r="D54" s="112" t="s">
        <v>89</v>
      </c>
      <c r="E54" s="151" t="s">
        <v>555</v>
      </c>
      <c r="F54" s="119">
        <v>632771</v>
      </c>
      <c r="G54" s="119">
        <v>0</v>
      </c>
      <c r="H54" s="119">
        <v>108000</v>
      </c>
      <c r="I54" s="119">
        <v>108000</v>
      </c>
      <c r="J54" s="113">
        <v>38</v>
      </c>
      <c r="K54" s="113">
        <v>30</v>
      </c>
    </row>
    <row r="55" spans="1:11" ht="22.5" x14ac:dyDescent="0.25">
      <c r="A55" s="109" t="s">
        <v>23</v>
      </c>
      <c r="B55" s="106" t="s">
        <v>267</v>
      </c>
      <c r="C55" s="106" t="s">
        <v>268</v>
      </c>
      <c r="D55" s="112" t="s">
        <v>90</v>
      </c>
      <c r="E55" s="151" t="s">
        <v>555</v>
      </c>
      <c r="F55" s="119">
        <v>782286</v>
      </c>
      <c r="G55" s="119">
        <v>0</v>
      </c>
      <c r="H55" s="119">
        <v>50000</v>
      </c>
      <c r="I55" s="119">
        <v>50000</v>
      </c>
      <c r="J55" s="113">
        <v>33</v>
      </c>
      <c r="K55" s="113">
        <v>23</v>
      </c>
    </row>
    <row r="56" spans="1:11" ht="22.5" x14ac:dyDescent="0.25">
      <c r="A56" s="109" t="s">
        <v>23</v>
      </c>
      <c r="B56" s="106" t="s">
        <v>269</v>
      </c>
      <c r="C56" s="106" t="s">
        <v>270</v>
      </c>
      <c r="D56" s="112" t="s">
        <v>271</v>
      </c>
      <c r="E56" s="151" t="s">
        <v>555</v>
      </c>
      <c r="F56" s="119">
        <v>750000</v>
      </c>
      <c r="G56" s="119">
        <v>0</v>
      </c>
      <c r="H56" s="119">
        <v>50000</v>
      </c>
      <c r="I56" s="119">
        <v>50000</v>
      </c>
      <c r="J56" s="113">
        <v>33</v>
      </c>
      <c r="K56" s="113">
        <v>23</v>
      </c>
    </row>
    <row r="57" spans="1:11" ht="22.5" x14ac:dyDescent="0.25">
      <c r="A57" s="109" t="s">
        <v>23</v>
      </c>
      <c r="B57" s="106" t="s">
        <v>272</v>
      </c>
      <c r="C57" s="106" t="s">
        <v>273</v>
      </c>
      <c r="D57" s="112" t="s">
        <v>91</v>
      </c>
      <c r="E57" s="151" t="s">
        <v>555</v>
      </c>
      <c r="F57" s="119">
        <v>224650</v>
      </c>
      <c r="G57" s="119">
        <v>0</v>
      </c>
      <c r="H57" s="119">
        <v>50000</v>
      </c>
      <c r="I57" s="119">
        <v>50000</v>
      </c>
      <c r="J57" s="113">
        <v>14</v>
      </c>
      <c r="K57" s="113">
        <v>9</v>
      </c>
    </row>
    <row r="58" spans="1:11" x14ac:dyDescent="0.25">
      <c r="A58" s="109" t="s">
        <v>23</v>
      </c>
      <c r="B58" s="106" t="s">
        <v>274</v>
      </c>
      <c r="C58" s="106" t="s">
        <v>275</v>
      </c>
      <c r="D58" s="112" t="s">
        <v>92</v>
      </c>
      <c r="E58" s="151" t="s">
        <v>555</v>
      </c>
      <c r="F58" s="119">
        <v>1012747</v>
      </c>
      <c r="G58" s="119">
        <v>0</v>
      </c>
      <c r="H58" s="119">
        <v>190152</v>
      </c>
      <c r="I58" s="119">
        <v>151900</v>
      </c>
      <c r="J58" s="113">
        <v>32</v>
      </c>
      <c r="K58" s="113">
        <v>18</v>
      </c>
    </row>
    <row r="59" spans="1:11" x14ac:dyDescent="0.25">
      <c r="A59" s="109" t="s">
        <v>23</v>
      </c>
      <c r="B59" s="106" t="s">
        <v>276</v>
      </c>
      <c r="C59" s="106" t="s">
        <v>277</v>
      </c>
      <c r="D59" s="112" t="s">
        <v>93</v>
      </c>
      <c r="E59" s="151" t="s">
        <v>555</v>
      </c>
      <c r="F59" s="119">
        <v>952342</v>
      </c>
      <c r="G59" s="119">
        <v>0</v>
      </c>
      <c r="H59" s="119">
        <v>390000</v>
      </c>
      <c r="I59" s="119">
        <v>336400</v>
      </c>
      <c r="J59" s="113">
        <v>34</v>
      </c>
      <c r="K59" s="113">
        <v>29</v>
      </c>
    </row>
    <row r="60" spans="1:11" ht="23.25" thickBot="1" x14ac:dyDescent="0.3">
      <c r="A60" s="130" t="s">
        <v>23</v>
      </c>
      <c r="B60" s="130" t="s">
        <v>278</v>
      </c>
      <c r="C60" s="130" t="s">
        <v>279</v>
      </c>
      <c r="D60" s="137" t="s">
        <v>94</v>
      </c>
      <c r="E60" s="152" t="s">
        <v>555</v>
      </c>
      <c r="F60" s="135">
        <v>1076814</v>
      </c>
      <c r="G60" s="135">
        <v>0</v>
      </c>
      <c r="H60" s="135">
        <v>518000</v>
      </c>
      <c r="I60" s="135">
        <v>518000</v>
      </c>
      <c r="J60" s="134">
        <v>27</v>
      </c>
      <c r="K60" s="134">
        <v>23</v>
      </c>
    </row>
    <row r="61" spans="1:11" ht="22.5" x14ac:dyDescent="0.25">
      <c r="A61" s="109" t="s">
        <v>20</v>
      </c>
      <c r="B61" s="109" t="s">
        <v>280</v>
      </c>
      <c r="C61" s="109" t="s">
        <v>281</v>
      </c>
      <c r="D61" s="127" t="s">
        <v>282</v>
      </c>
      <c r="E61" s="153" t="s">
        <v>555</v>
      </c>
      <c r="F61" s="132">
        <v>45000</v>
      </c>
      <c r="G61" s="132">
        <v>0</v>
      </c>
      <c r="H61" s="132">
        <v>45000</v>
      </c>
      <c r="I61" s="132">
        <v>45000</v>
      </c>
      <c r="J61" s="131">
        <v>13</v>
      </c>
      <c r="K61" s="131">
        <v>12</v>
      </c>
    </row>
    <row r="62" spans="1:11" ht="22.5" x14ac:dyDescent="0.25">
      <c r="A62" s="109" t="s">
        <v>20</v>
      </c>
      <c r="B62" s="106" t="s">
        <v>283</v>
      </c>
      <c r="C62" s="109" t="s">
        <v>284</v>
      </c>
      <c r="D62" s="110" t="s">
        <v>285</v>
      </c>
      <c r="E62" s="151" t="s">
        <v>555</v>
      </c>
      <c r="F62" s="119">
        <v>264413</v>
      </c>
      <c r="G62" s="119">
        <v>0</v>
      </c>
      <c r="H62" s="119">
        <v>227400</v>
      </c>
      <c r="I62" s="119">
        <v>187200</v>
      </c>
      <c r="J62" s="113">
        <v>21</v>
      </c>
      <c r="K62" s="113">
        <v>14</v>
      </c>
    </row>
    <row r="63" spans="1:11" ht="33.75" x14ac:dyDescent="0.25">
      <c r="A63" s="109" t="s">
        <v>20</v>
      </c>
      <c r="B63" s="106" t="s">
        <v>286</v>
      </c>
      <c r="C63" s="106" t="s">
        <v>287</v>
      </c>
      <c r="D63" s="111" t="s">
        <v>104</v>
      </c>
      <c r="E63" s="151" t="s">
        <v>555</v>
      </c>
      <c r="F63" s="119">
        <v>560000</v>
      </c>
      <c r="G63" s="119">
        <v>0</v>
      </c>
      <c r="H63" s="119">
        <v>132690</v>
      </c>
      <c r="I63" s="119">
        <v>128000</v>
      </c>
      <c r="J63" s="113">
        <v>28</v>
      </c>
      <c r="K63" s="113">
        <v>18</v>
      </c>
    </row>
    <row r="64" spans="1:11" ht="22.5" x14ac:dyDescent="0.25">
      <c r="A64" s="109" t="s">
        <v>20</v>
      </c>
      <c r="B64" s="106" t="s">
        <v>288</v>
      </c>
      <c r="C64" s="106" t="s">
        <v>289</v>
      </c>
      <c r="D64" s="111" t="s">
        <v>290</v>
      </c>
      <c r="E64" s="151" t="s">
        <v>555</v>
      </c>
      <c r="F64" s="119">
        <v>956000</v>
      </c>
      <c r="G64" s="119">
        <v>0</v>
      </c>
      <c r="H64" s="119">
        <v>307628</v>
      </c>
      <c r="I64" s="119">
        <v>200000</v>
      </c>
      <c r="J64" s="113">
        <v>48</v>
      </c>
      <c r="K64" s="113">
        <v>41</v>
      </c>
    </row>
    <row r="65" spans="1:11" x14ac:dyDescent="0.25">
      <c r="A65" s="109" t="s">
        <v>20</v>
      </c>
      <c r="B65" s="106" t="s">
        <v>291</v>
      </c>
      <c r="C65" s="106" t="s">
        <v>292</v>
      </c>
      <c r="D65" s="111" t="s">
        <v>293</v>
      </c>
      <c r="E65" s="151" t="s">
        <v>555</v>
      </c>
      <c r="F65" s="119">
        <v>1400000</v>
      </c>
      <c r="G65" s="119">
        <v>0</v>
      </c>
      <c r="H65" s="119">
        <v>300000</v>
      </c>
      <c r="I65" s="119">
        <v>300000</v>
      </c>
      <c r="J65" s="113">
        <v>33</v>
      </c>
      <c r="K65" s="113">
        <v>27</v>
      </c>
    </row>
    <row r="66" spans="1:11" ht="22.5" x14ac:dyDescent="0.25">
      <c r="A66" s="109" t="s">
        <v>20</v>
      </c>
      <c r="B66" s="106" t="s">
        <v>294</v>
      </c>
      <c r="C66" s="106" t="s">
        <v>295</v>
      </c>
      <c r="D66" s="111" t="s">
        <v>99</v>
      </c>
      <c r="E66" s="151" t="s">
        <v>555</v>
      </c>
      <c r="F66" s="119">
        <v>276000</v>
      </c>
      <c r="G66" s="119">
        <v>0</v>
      </c>
      <c r="H66" s="119">
        <v>120000</v>
      </c>
      <c r="I66" s="119">
        <v>120000</v>
      </c>
      <c r="J66" s="113">
        <v>8</v>
      </c>
      <c r="K66" s="113">
        <v>6</v>
      </c>
    </row>
    <row r="67" spans="1:11" ht="22.5" x14ac:dyDescent="0.25">
      <c r="A67" s="109" t="s">
        <v>20</v>
      </c>
      <c r="B67" s="106" t="s">
        <v>296</v>
      </c>
      <c r="C67" s="106" t="s">
        <v>297</v>
      </c>
      <c r="D67" s="111" t="s">
        <v>298</v>
      </c>
      <c r="E67" s="151" t="s">
        <v>555</v>
      </c>
      <c r="F67" s="119">
        <v>1021000</v>
      </c>
      <c r="G67" s="119">
        <v>0</v>
      </c>
      <c r="H67" s="119">
        <v>266900</v>
      </c>
      <c r="I67" s="119">
        <v>220000</v>
      </c>
      <c r="J67" s="113">
        <v>43</v>
      </c>
      <c r="K67" s="113">
        <v>29</v>
      </c>
    </row>
    <row r="68" spans="1:11" x14ac:dyDescent="0.25">
      <c r="A68" s="109" t="s">
        <v>20</v>
      </c>
      <c r="B68" s="106" t="s">
        <v>299</v>
      </c>
      <c r="C68" s="106" t="s">
        <v>300</v>
      </c>
      <c r="D68" s="111" t="s">
        <v>301</v>
      </c>
      <c r="E68" s="151" t="s">
        <v>555</v>
      </c>
      <c r="F68" s="119">
        <v>956000</v>
      </c>
      <c r="G68" s="119">
        <v>0</v>
      </c>
      <c r="H68" s="119">
        <v>256200</v>
      </c>
      <c r="I68" s="119">
        <v>216000</v>
      </c>
      <c r="J68" s="113">
        <v>44</v>
      </c>
      <c r="K68" s="113">
        <v>36</v>
      </c>
    </row>
    <row r="69" spans="1:11" ht="22.5" x14ac:dyDescent="0.25">
      <c r="A69" s="109" t="s">
        <v>20</v>
      </c>
      <c r="B69" s="106" t="s">
        <v>302</v>
      </c>
      <c r="C69" s="106" t="s">
        <v>303</v>
      </c>
      <c r="D69" s="111" t="s">
        <v>103</v>
      </c>
      <c r="E69" s="151" t="s">
        <v>555</v>
      </c>
      <c r="F69" s="119">
        <v>522000</v>
      </c>
      <c r="G69" s="119">
        <v>0</v>
      </c>
      <c r="H69" s="119">
        <v>133810</v>
      </c>
      <c r="I69" s="119">
        <v>107010</v>
      </c>
      <c r="J69" s="113">
        <v>21</v>
      </c>
      <c r="K69" s="113">
        <v>16</v>
      </c>
    </row>
    <row r="70" spans="1:11" ht="33.75" x14ac:dyDescent="0.25">
      <c r="A70" s="109" t="s">
        <v>20</v>
      </c>
      <c r="B70" s="106" t="s">
        <v>304</v>
      </c>
      <c r="C70" s="106" t="s">
        <v>305</v>
      </c>
      <c r="D70" s="111" t="s">
        <v>97</v>
      </c>
      <c r="E70" s="151" t="s">
        <v>555</v>
      </c>
      <c r="F70" s="119">
        <v>900000</v>
      </c>
      <c r="G70" s="119"/>
      <c r="H70" s="119">
        <v>513100</v>
      </c>
      <c r="I70" s="119">
        <v>426000</v>
      </c>
      <c r="J70" s="113">
        <v>43</v>
      </c>
      <c r="K70" s="113">
        <v>29</v>
      </c>
    </row>
    <row r="71" spans="1:11" x14ac:dyDescent="0.25">
      <c r="A71" s="109" t="s">
        <v>20</v>
      </c>
      <c r="B71" s="106" t="s">
        <v>306</v>
      </c>
      <c r="C71" s="106" t="s">
        <v>307</v>
      </c>
      <c r="D71" s="111" t="s">
        <v>308</v>
      </c>
      <c r="E71" s="151" t="s">
        <v>555</v>
      </c>
      <c r="F71" s="119">
        <v>230000</v>
      </c>
      <c r="G71" s="119">
        <v>0</v>
      </c>
      <c r="H71" s="119">
        <v>184200</v>
      </c>
      <c r="I71" s="119">
        <v>144000</v>
      </c>
      <c r="J71" s="140">
        <v>12</v>
      </c>
      <c r="K71" s="113">
        <v>7</v>
      </c>
    </row>
    <row r="72" spans="1:11" ht="56.25" x14ac:dyDescent="0.25">
      <c r="A72" s="109" t="s">
        <v>20</v>
      </c>
      <c r="B72" s="106" t="s">
        <v>309</v>
      </c>
      <c r="C72" s="106" t="s">
        <v>310</v>
      </c>
      <c r="D72" s="111" t="s">
        <v>311</v>
      </c>
      <c r="E72" s="151" t="s">
        <v>555</v>
      </c>
      <c r="F72" s="119">
        <v>400000</v>
      </c>
      <c r="G72" s="119">
        <v>0</v>
      </c>
      <c r="H72" s="119">
        <v>160000</v>
      </c>
      <c r="I72" s="119">
        <v>150000</v>
      </c>
      <c r="J72" s="113">
        <v>22</v>
      </c>
      <c r="K72" s="113">
        <v>16</v>
      </c>
    </row>
    <row r="73" spans="1:11" ht="22.5" x14ac:dyDescent="0.25">
      <c r="A73" s="109" t="s">
        <v>20</v>
      </c>
      <c r="B73" s="106" t="s">
        <v>312</v>
      </c>
      <c r="C73" s="106" t="s">
        <v>313</v>
      </c>
      <c r="D73" s="111" t="s">
        <v>314</v>
      </c>
      <c r="E73" s="151" t="s">
        <v>555</v>
      </c>
      <c r="F73" s="119">
        <v>600000</v>
      </c>
      <c r="G73" s="119">
        <v>0</v>
      </c>
      <c r="H73" s="119">
        <v>126000</v>
      </c>
      <c r="I73" s="119">
        <v>126000</v>
      </c>
      <c r="J73" s="113">
        <v>16</v>
      </c>
      <c r="K73" s="113">
        <v>11</v>
      </c>
    </row>
    <row r="74" spans="1:11" ht="22.5" x14ac:dyDescent="0.25">
      <c r="A74" s="109" t="s">
        <v>20</v>
      </c>
      <c r="B74" s="106" t="s">
        <v>315</v>
      </c>
      <c r="C74" s="114" t="s">
        <v>316</v>
      </c>
      <c r="D74" s="115" t="s">
        <v>317</v>
      </c>
      <c r="E74" s="151" t="s">
        <v>555</v>
      </c>
      <c r="F74" s="119">
        <v>480000</v>
      </c>
      <c r="G74" s="119">
        <v>0</v>
      </c>
      <c r="H74" s="119">
        <v>177000</v>
      </c>
      <c r="I74" s="119">
        <v>110000</v>
      </c>
      <c r="J74" s="113">
        <v>36</v>
      </c>
      <c r="K74" s="113">
        <v>28</v>
      </c>
    </row>
    <row r="75" spans="1:11" ht="33.75" x14ac:dyDescent="0.25">
      <c r="A75" s="109" t="s">
        <v>20</v>
      </c>
      <c r="B75" s="106" t="s">
        <v>318</v>
      </c>
      <c r="C75" s="114" t="s">
        <v>319</v>
      </c>
      <c r="D75" s="115" t="s">
        <v>100</v>
      </c>
      <c r="E75" s="151" t="s">
        <v>555</v>
      </c>
      <c r="F75" s="119">
        <v>276000</v>
      </c>
      <c r="G75" s="119">
        <v>0</v>
      </c>
      <c r="H75" s="119">
        <v>80000</v>
      </c>
      <c r="I75" s="119">
        <v>80000</v>
      </c>
      <c r="J75" s="113">
        <v>6</v>
      </c>
      <c r="K75" s="113">
        <v>5</v>
      </c>
    </row>
    <row r="76" spans="1:11" ht="22.5" x14ac:dyDescent="0.25">
      <c r="A76" s="109" t="s">
        <v>20</v>
      </c>
      <c r="B76" s="106" t="s">
        <v>320</v>
      </c>
      <c r="C76" s="114" t="s">
        <v>321</v>
      </c>
      <c r="D76" s="115" t="s">
        <v>322</v>
      </c>
      <c r="E76" s="151" t="s">
        <v>555</v>
      </c>
      <c r="F76" s="119">
        <v>1354000</v>
      </c>
      <c r="G76" s="119">
        <v>0</v>
      </c>
      <c r="H76" s="119">
        <v>517606</v>
      </c>
      <c r="I76" s="119">
        <v>475000</v>
      </c>
      <c r="J76" s="113">
        <v>42</v>
      </c>
      <c r="K76" s="113">
        <v>32</v>
      </c>
    </row>
    <row r="77" spans="1:11" ht="22.5" x14ac:dyDescent="0.25">
      <c r="A77" s="109" t="s">
        <v>20</v>
      </c>
      <c r="B77" s="106" t="s">
        <v>323</v>
      </c>
      <c r="C77" s="114" t="s">
        <v>95</v>
      </c>
      <c r="D77" s="115" t="s">
        <v>101</v>
      </c>
      <c r="E77" s="151" t="s">
        <v>555</v>
      </c>
      <c r="F77" s="119">
        <v>838000</v>
      </c>
      <c r="G77" s="119">
        <v>0</v>
      </c>
      <c r="H77" s="119">
        <v>489542</v>
      </c>
      <c r="I77" s="119">
        <v>489542</v>
      </c>
      <c r="J77" s="113">
        <v>55</v>
      </c>
      <c r="K77" s="113">
        <v>39</v>
      </c>
    </row>
    <row r="78" spans="1:11" ht="33.75" x14ac:dyDescent="0.25">
      <c r="A78" s="109" t="s">
        <v>20</v>
      </c>
      <c r="B78" s="106" t="s">
        <v>324</v>
      </c>
      <c r="C78" s="114" t="s">
        <v>325</v>
      </c>
      <c r="D78" s="115" t="s">
        <v>105</v>
      </c>
      <c r="E78" s="151" t="s">
        <v>555</v>
      </c>
      <c r="F78" s="119">
        <v>436000</v>
      </c>
      <c r="G78" s="119">
        <v>0</v>
      </c>
      <c r="H78" s="119">
        <v>250000</v>
      </c>
      <c r="I78" s="119">
        <v>250000</v>
      </c>
      <c r="J78" s="113">
        <v>16</v>
      </c>
      <c r="K78" s="113">
        <v>13</v>
      </c>
    </row>
    <row r="79" spans="1:11" ht="22.5" x14ac:dyDescent="0.25">
      <c r="A79" s="109" t="s">
        <v>20</v>
      </c>
      <c r="B79" s="106" t="s">
        <v>326</v>
      </c>
      <c r="C79" s="114" t="s">
        <v>327</v>
      </c>
      <c r="D79" s="115" t="s">
        <v>98</v>
      </c>
      <c r="E79" s="151" t="s">
        <v>555</v>
      </c>
      <c r="F79" s="119">
        <v>764000</v>
      </c>
      <c r="G79" s="119">
        <v>0</v>
      </c>
      <c r="H79" s="119">
        <v>205000</v>
      </c>
      <c r="I79" s="119">
        <v>205000</v>
      </c>
      <c r="J79" s="113">
        <v>21</v>
      </c>
      <c r="K79" s="113">
        <v>14</v>
      </c>
    </row>
    <row r="80" spans="1:11" ht="22.5" x14ac:dyDescent="0.25">
      <c r="A80" s="109" t="s">
        <v>20</v>
      </c>
      <c r="B80" s="106" t="s">
        <v>328</v>
      </c>
      <c r="C80" s="106" t="s">
        <v>329</v>
      </c>
      <c r="D80" s="111" t="s">
        <v>330</v>
      </c>
      <c r="E80" s="151" t="s">
        <v>555</v>
      </c>
      <c r="F80" s="119">
        <v>276000</v>
      </c>
      <c r="G80" s="119">
        <v>0</v>
      </c>
      <c r="H80" s="119">
        <v>126000</v>
      </c>
      <c r="I80" s="119">
        <v>126000</v>
      </c>
      <c r="J80" s="113">
        <v>11</v>
      </c>
      <c r="K80" s="113">
        <v>9</v>
      </c>
    </row>
    <row r="81" spans="1:11" ht="22.5" x14ac:dyDescent="0.25">
      <c r="A81" s="109" t="s">
        <v>20</v>
      </c>
      <c r="B81" s="109" t="s">
        <v>331</v>
      </c>
      <c r="C81" s="138" t="s">
        <v>332</v>
      </c>
      <c r="D81" s="139" t="s">
        <v>102</v>
      </c>
      <c r="E81" s="151" t="s">
        <v>555</v>
      </c>
      <c r="F81" s="132">
        <v>390000</v>
      </c>
      <c r="G81" s="132">
        <v>0</v>
      </c>
      <c r="H81" s="132">
        <v>80000</v>
      </c>
      <c r="I81" s="132">
        <v>80000</v>
      </c>
      <c r="J81" s="131">
        <v>17</v>
      </c>
      <c r="K81" s="131">
        <v>13</v>
      </c>
    </row>
    <row r="82" spans="1:11" ht="15.75" thickBot="1" x14ac:dyDescent="0.3">
      <c r="A82" s="130" t="s">
        <v>20</v>
      </c>
      <c r="B82" s="130" t="s">
        <v>333</v>
      </c>
      <c r="C82" s="130" t="s">
        <v>334</v>
      </c>
      <c r="D82" s="136" t="s">
        <v>106</v>
      </c>
      <c r="E82" s="152" t="s">
        <v>555</v>
      </c>
      <c r="F82" s="135">
        <v>837000</v>
      </c>
      <c r="G82" s="135">
        <v>0</v>
      </c>
      <c r="H82" s="135">
        <v>327000</v>
      </c>
      <c r="I82" s="135">
        <v>327000</v>
      </c>
      <c r="J82" s="134">
        <v>50</v>
      </c>
      <c r="K82" s="134">
        <v>44</v>
      </c>
    </row>
    <row r="83" spans="1:11" ht="22.5" x14ac:dyDescent="0.25">
      <c r="A83" s="109" t="s">
        <v>24</v>
      </c>
      <c r="B83" s="109" t="s">
        <v>381</v>
      </c>
      <c r="C83" s="109" t="s">
        <v>382</v>
      </c>
      <c r="D83" s="110" t="s">
        <v>383</v>
      </c>
      <c r="E83" s="153" t="s">
        <v>555</v>
      </c>
      <c r="F83" s="132">
        <v>200000</v>
      </c>
      <c r="G83" s="132">
        <v>0</v>
      </c>
      <c r="H83" s="132">
        <v>24000</v>
      </c>
      <c r="I83" s="132">
        <v>24000</v>
      </c>
      <c r="J83" s="131">
        <v>5</v>
      </c>
      <c r="K83" s="131">
        <v>3</v>
      </c>
    </row>
    <row r="84" spans="1:11" ht="22.5" x14ac:dyDescent="0.25">
      <c r="A84" s="109" t="s">
        <v>24</v>
      </c>
      <c r="B84" s="106" t="s">
        <v>340</v>
      </c>
      <c r="C84" s="106" t="s">
        <v>341</v>
      </c>
      <c r="D84" s="111" t="s">
        <v>384</v>
      </c>
      <c r="E84" s="151" t="s">
        <v>555</v>
      </c>
      <c r="F84" s="119">
        <v>600000</v>
      </c>
      <c r="G84" s="119">
        <v>28000</v>
      </c>
      <c r="H84" s="119">
        <v>175000</v>
      </c>
      <c r="I84" s="119">
        <v>175000</v>
      </c>
      <c r="J84" s="113">
        <v>24</v>
      </c>
      <c r="K84" s="113">
        <v>17</v>
      </c>
    </row>
    <row r="85" spans="1:11" ht="22.5" x14ac:dyDescent="0.25">
      <c r="A85" s="109" t="s">
        <v>24</v>
      </c>
      <c r="B85" s="106" t="s">
        <v>385</v>
      </c>
      <c r="C85" s="106" t="s">
        <v>386</v>
      </c>
      <c r="D85" s="111" t="s">
        <v>387</v>
      </c>
      <c r="E85" s="151" t="s">
        <v>555</v>
      </c>
      <c r="F85" s="119">
        <v>710549</v>
      </c>
      <c r="G85" s="119">
        <v>0</v>
      </c>
      <c r="H85" s="119">
        <v>96000</v>
      </c>
      <c r="I85" s="119">
        <v>96000</v>
      </c>
      <c r="J85" s="113">
        <v>25</v>
      </c>
      <c r="K85" s="113">
        <v>19</v>
      </c>
    </row>
    <row r="86" spans="1:11" ht="22.5" x14ac:dyDescent="0.25">
      <c r="A86" s="109" t="s">
        <v>24</v>
      </c>
      <c r="B86" s="106" t="s">
        <v>388</v>
      </c>
      <c r="C86" s="106" t="s">
        <v>389</v>
      </c>
      <c r="D86" s="111" t="s">
        <v>390</v>
      </c>
      <c r="E86" s="151" t="s">
        <v>555</v>
      </c>
      <c r="F86" s="119">
        <v>397000</v>
      </c>
      <c r="G86" s="119">
        <v>0</v>
      </c>
      <c r="H86" s="119">
        <v>92000</v>
      </c>
      <c r="I86" s="119">
        <v>92000</v>
      </c>
      <c r="J86" s="113">
        <v>8</v>
      </c>
      <c r="K86" s="113">
        <v>7</v>
      </c>
    </row>
    <row r="87" spans="1:11" ht="22.5" x14ac:dyDescent="0.25">
      <c r="A87" s="109" t="s">
        <v>24</v>
      </c>
      <c r="B87" s="106" t="s">
        <v>368</v>
      </c>
      <c r="C87" s="106" t="s">
        <v>369</v>
      </c>
      <c r="D87" s="111" t="s">
        <v>370</v>
      </c>
      <c r="E87" s="151" t="s">
        <v>555</v>
      </c>
      <c r="F87" s="119">
        <v>250000</v>
      </c>
      <c r="G87" s="119">
        <v>7500</v>
      </c>
      <c r="H87" s="119">
        <v>81000</v>
      </c>
      <c r="I87" s="119">
        <v>81000</v>
      </c>
      <c r="J87" s="113">
        <v>7</v>
      </c>
      <c r="K87" s="113">
        <v>6</v>
      </c>
    </row>
    <row r="88" spans="1:11" ht="22.5" x14ac:dyDescent="0.25">
      <c r="A88" s="109" t="s">
        <v>24</v>
      </c>
      <c r="B88" s="106" t="s">
        <v>364</v>
      </c>
      <c r="C88" s="106" t="s">
        <v>365</v>
      </c>
      <c r="D88" s="111" t="s">
        <v>366</v>
      </c>
      <c r="E88" s="151" t="s">
        <v>555</v>
      </c>
      <c r="F88" s="119">
        <v>250000</v>
      </c>
      <c r="G88" s="119">
        <v>7500</v>
      </c>
      <c r="H88" s="119">
        <v>70000</v>
      </c>
      <c r="I88" s="119">
        <v>70000</v>
      </c>
      <c r="J88" s="113">
        <v>7</v>
      </c>
      <c r="K88" s="113">
        <v>5</v>
      </c>
    </row>
    <row r="89" spans="1:11" ht="22.5" x14ac:dyDescent="0.25">
      <c r="A89" s="109" t="s">
        <v>24</v>
      </c>
      <c r="B89" s="106" t="s">
        <v>391</v>
      </c>
      <c r="C89" s="106" t="s">
        <v>392</v>
      </c>
      <c r="D89" s="111" t="s">
        <v>393</v>
      </c>
      <c r="E89" s="151" t="s">
        <v>555</v>
      </c>
      <c r="F89" s="119">
        <v>610000</v>
      </c>
      <c r="G89" s="119">
        <v>0</v>
      </c>
      <c r="H89" s="119">
        <v>23000</v>
      </c>
      <c r="I89" s="119">
        <v>23000</v>
      </c>
      <c r="J89" s="113">
        <v>7</v>
      </c>
      <c r="K89" s="113">
        <v>5</v>
      </c>
    </row>
    <row r="90" spans="1:11" ht="22.5" x14ac:dyDescent="0.25">
      <c r="A90" s="109" t="s">
        <v>24</v>
      </c>
      <c r="B90" s="106" t="s">
        <v>362</v>
      </c>
      <c r="C90" s="106" t="s">
        <v>358</v>
      </c>
      <c r="D90" s="111" t="s">
        <v>96</v>
      </c>
      <c r="E90" s="151" t="s">
        <v>555</v>
      </c>
      <c r="F90" s="119">
        <v>196000</v>
      </c>
      <c r="G90" s="119">
        <v>15000</v>
      </c>
      <c r="H90" s="119">
        <v>24000</v>
      </c>
      <c r="I90" s="119">
        <v>24000</v>
      </c>
      <c r="J90" s="113">
        <v>5</v>
      </c>
      <c r="K90" s="113">
        <v>4</v>
      </c>
    </row>
    <row r="91" spans="1:11" ht="22.5" x14ac:dyDescent="0.25">
      <c r="A91" s="109" t="s">
        <v>24</v>
      </c>
      <c r="B91" s="106" t="s">
        <v>394</v>
      </c>
      <c r="C91" s="106" t="s">
        <v>353</v>
      </c>
      <c r="D91" s="111" t="s">
        <v>395</v>
      </c>
      <c r="E91" s="151" t="s">
        <v>555</v>
      </c>
      <c r="F91" s="119">
        <v>270000</v>
      </c>
      <c r="G91" s="119">
        <v>13500</v>
      </c>
      <c r="H91" s="119">
        <v>24000</v>
      </c>
      <c r="I91" s="119">
        <v>24000</v>
      </c>
      <c r="J91" s="140">
        <v>6</v>
      </c>
      <c r="K91" s="140">
        <v>4</v>
      </c>
    </row>
    <row r="92" spans="1:11" ht="45" x14ac:dyDescent="0.25">
      <c r="A92" s="109" t="s">
        <v>24</v>
      </c>
      <c r="B92" s="106" t="s">
        <v>396</v>
      </c>
      <c r="C92" s="106" t="s">
        <v>338</v>
      </c>
      <c r="D92" s="111" t="s">
        <v>397</v>
      </c>
      <c r="E92" s="151" t="s">
        <v>555</v>
      </c>
      <c r="F92" s="119">
        <v>255000</v>
      </c>
      <c r="G92" s="119">
        <v>3500</v>
      </c>
      <c r="H92" s="119">
        <v>46000</v>
      </c>
      <c r="I92" s="119">
        <v>46000</v>
      </c>
      <c r="J92" s="113">
        <v>9</v>
      </c>
      <c r="K92" s="113">
        <v>7</v>
      </c>
    </row>
    <row r="93" spans="1:11" ht="22.5" x14ac:dyDescent="0.25">
      <c r="A93" s="109" t="s">
        <v>24</v>
      </c>
      <c r="B93" s="106" t="s">
        <v>348</v>
      </c>
      <c r="C93" s="106" t="s">
        <v>349</v>
      </c>
      <c r="D93" s="111" t="s">
        <v>350</v>
      </c>
      <c r="E93" s="151" t="s">
        <v>555</v>
      </c>
      <c r="F93" s="119">
        <v>305000</v>
      </c>
      <c r="G93" s="119">
        <v>4000</v>
      </c>
      <c r="H93" s="119">
        <v>85000</v>
      </c>
      <c r="I93" s="119">
        <v>85000</v>
      </c>
      <c r="J93" s="113">
        <v>14</v>
      </c>
      <c r="K93" s="140">
        <v>8</v>
      </c>
    </row>
    <row r="94" spans="1:11" ht="22.5" x14ac:dyDescent="0.25">
      <c r="A94" s="109" t="s">
        <v>24</v>
      </c>
      <c r="B94" s="106" t="s">
        <v>344</v>
      </c>
      <c r="C94" s="106" t="s">
        <v>345</v>
      </c>
      <c r="D94" s="111" t="s">
        <v>346</v>
      </c>
      <c r="E94" s="151" t="s">
        <v>555</v>
      </c>
      <c r="F94" s="119">
        <v>295000</v>
      </c>
      <c r="G94" s="119">
        <v>20000</v>
      </c>
      <c r="H94" s="119">
        <v>60000</v>
      </c>
      <c r="I94" s="119">
        <v>60000</v>
      </c>
      <c r="J94" s="113">
        <v>7</v>
      </c>
      <c r="K94" s="113">
        <v>5</v>
      </c>
    </row>
    <row r="95" spans="1:11" ht="22.5" x14ac:dyDescent="0.25">
      <c r="A95" s="109" t="s">
        <v>24</v>
      </c>
      <c r="B95" s="106" t="s">
        <v>372</v>
      </c>
      <c r="C95" s="106" t="s">
        <v>373</v>
      </c>
      <c r="D95" s="111" t="s">
        <v>374</v>
      </c>
      <c r="E95" s="151" t="s">
        <v>555</v>
      </c>
      <c r="F95" s="119">
        <v>297000</v>
      </c>
      <c r="G95" s="119">
        <v>12100</v>
      </c>
      <c r="H95" s="119">
        <v>66000</v>
      </c>
      <c r="I95" s="119">
        <v>66000</v>
      </c>
      <c r="J95" s="113">
        <v>8</v>
      </c>
      <c r="K95" s="113">
        <v>7</v>
      </c>
    </row>
    <row r="96" spans="1:11" ht="56.25" x14ac:dyDescent="0.25">
      <c r="A96" s="106" t="s">
        <v>24</v>
      </c>
      <c r="B96" s="106" t="s">
        <v>398</v>
      </c>
      <c r="C96" s="106" t="s">
        <v>399</v>
      </c>
      <c r="D96" s="111" t="s">
        <v>400</v>
      </c>
      <c r="E96" s="151" t="s">
        <v>555</v>
      </c>
      <c r="F96" s="119">
        <v>245000</v>
      </c>
      <c r="G96" s="119">
        <v>0</v>
      </c>
      <c r="H96" s="119">
        <v>30000</v>
      </c>
      <c r="I96" s="119">
        <v>30000</v>
      </c>
      <c r="J96" s="113">
        <v>5</v>
      </c>
      <c r="K96" s="113">
        <v>3</v>
      </c>
    </row>
    <row r="97" spans="1:11" ht="15.75" thickBot="1" x14ac:dyDescent="0.3">
      <c r="A97" s="130" t="s">
        <v>24</v>
      </c>
      <c r="B97" s="130" t="s">
        <v>376</v>
      </c>
      <c r="C97" s="130" t="s">
        <v>377</v>
      </c>
      <c r="D97" s="136" t="s">
        <v>378</v>
      </c>
      <c r="E97" s="152" t="s">
        <v>555</v>
      </c>
      <c r="F97" s="135">
        <v>250000</v>
      </c>
      <c r="G97" s="135">
        <v>15000</v>
      </c>
      <c r="H97" s="135">
        <v>27000</v>
      </c>
      <c r="I97" s="135">
        <v>27000</v>
      </c>
      <c r="J97" s="134">
        <v>12</v>
      </c>
      <c r="K97" s="134">
        <v>7</v>
      </c>
    </row>
    <row r="98" spans="1:11" ht="45" x14ac:dyDescent="0.25">
      <c r="A98" s="109" t="s">
        <v>25</v>
      </c>
      <c r="B98" s="109" t="s">
        <v>403</v>
      </c>
      <c r="C98" s="138" t="s">
        <v>404</v>
      </c>
      <c r="D98" s="139" t="s">
        <v>405</v>
      </c>
      <c r="E98" s="153" t="s">
        <v>555</v>
      </c>
      <c r="F98" s="132">
        <v>329000</v>
      </c>
      <c r="G98" s="132">
        <v>0</v>
      </c>
      <c r="H98" s="132">
        <v>65460</v>
      </c>
      <c r="I98" s="132">
        <v>40000</v>
      </c>
      <c r="J98" s="131">
        <v>20</v>
      </c>
      <c r="K98" s="131">
        <v>18</v>
      </c>
    </row>
    <row r="99" spans="1:11" ht="33.75" x14ac:dyDescent="0.25">
      <c r="A99" s="109" t="s">
        <v>25</v>
      </c>
      <c r="B99" s="106" t="s">
        <v>406</v>
      </c>
      <c r="C99" s="114" t="s">
        <v>407</v>
      </c>
      <c r="D99" s="115" t="s">
        <v>109</v>
      </c>
      <c r="E99" s="151" t="s">
        <v>555</v>
      </c>
      <c r="F99" s="119">
        <v>363000</v>
      </c>
      <c r="G99" s="119">
        <v>0</v>
      </c>
      <c r="H99" s="119">
        <v>97899</v>
      </c>
      <c r="I99" s="119">
        <v>72600</v>
      </c>
      <c r="J99" s="113">
        <v>8</v>
      </c>
      <c r="K99" s="113">
        <v>5</v>
      </c>
    </row>
    <row r="100" spans="1:11" ht="67.5" x14ac:dyDescent="0.25">
      <c r="A100" s="109" t="s">
        <v>25</v>
      </c>
      <c r="B100" s="106" t="s">
        <v>408</v>
      </c>
      <c r="C100" s="114" t="s">
        <v>409</v>
      </c>
      <c r="D100" s="115" t="s">
        <v>410</v>
      </c>
      <c r="E100" s="151" t="s">
        <v>555</v>
      </c>
      <c r="F100" s="119">
        <v>429000</v>
      </c>
      <c r="G100" s="119">
        <v>0</v>
      </c>
      <c r="H100" s="119">
        <v>149580</v>
      </c>
      <c r="I100" s="119">
        <v>100000</v>
      </c>
      <c r="J100" s="113">
        <v>25</v>
      </c>
      <c r="K100" s="113">
        <v>20</v>
      </c>
    </row>
    <row r="101" spans="1:11" ht="45" x14ac:dyDescent="0.25">
      <c r="A101" s="109" t="s">
        <v>25</v>
      </c>
      <c r="B101" s="106" t="s">
        <v>411</v>
      </c>
      <c r="C101" s="114" t="s">
        <v>412</v>
      </c>
      <c r="D101" s="115" t="s">
        <v>110</v>
      </c>
      <c r="E101" s="151" t="s">
        <v>555</v>
      </c>
      <c r="F101" s="119">
        <v>318000</v>
      </c>
      <c r="G101" s="119">
        <v>0</v>
      </c>
      <c r="H101" s="119">
        <v>66000</v>
      </c>
      <c r="I101" s="119">
        <v>66000</v>
      </c>
      <c r="J101" s="113">
        <v>13</v>
      </c>
      <c r="K101" s="113">
        <v>10</v>
      </c>
    </row>
    <row r="102" spans="1:11" ht="22.5" x14ac:dyDescent="0.25">
      <c r="A102" s="109" t="s">
        <v>25</v>
      </c>
      <c r="B102" s="106" t="s">
        <v>413</v>
      </c>
      <c r="C102" s="114" t="s">
        <v>414</v>
      </c>
      <c r="D102" s="115" t="s">
        <v>111</v>
      </c>
      <c r="E102" s="151" t="s">
        <v>555</v>
      </c>
      <c r="F102" s="119">
        <v>298000</v>
      </c>
      <c r="G102" s="119">
        <v>0</v>
      </c>
      <c r="H102" s="119">
        <v>100000</v>
      </c>
      <c r="I102" s="119">
        <v>100000</v>
      </c>
      <c r="J102" s="113">
        <v>9</v>
      </c>
      <c r="K102" s="113">
        <v>7</v>
      </c>
    </row>
    <row r="103" spans="1:11" ht="33.75" x14ac:dyDescent="0.25">
      <c r="A103" s="109" t="s">
        <v>25</v>
      </c>
      <c r="B103" s="106" t="s">
        <v>415</v>
      </c>
      <c r="C103" s="114" t="s">
        <v>416</v>
      </c>
      <c r="D103" s="115" t="s">
        <v>112</v>
      </c>
      <c r="E103" s="151" t="s">
        <v>555</v>
      </c>
      <c r="F103" s="119">
        <v>388000</v>
      </c>
      <c r="G103" s="119">
        <v>0</v>
      </c>
      <c r="H103" s="119">
        <v>83400</v>
      </c>
      <c r="I103" s="119">
        <v>70000</v>
      </c>
      <c r="J103" s="113">
        <v>24</v>
      </c>
      <c r="K103" s="113">
        <v>21</v>
      </c>
    </row>
    <row r="104" spans="1:11" ht="22.5" x14ac:dyDescent="0.25">
      <c r="A104" s="109" t="s">
        <v>25</v>
      </c>
      <c r="B104" s="106" t="s">
        <v>417</v>
      </c>
      <c r="C104" s="106" t="s">
        <v>418</v>
      </c>
      <c r="D104" s="111" t="s">
        <v>419</v>
      </c>
      <c r="E104" s="151" t="s">
        <v>555</v>
      </c>
      <c r="F104" s="119">
        <v>363000</v>
      </c>
      <c r="G104" s="119">
        <v>0</v>
      </c>
      <c r="H104" s="119">
        <v>53100</v>
      </c>
      <c r="I104" s="119">
        <v>33000</v>
      </c>
      <c r="J104" s="113">
        <v>18</v>
      </c>
      <c r="K104" s="113">
        <v>12</v>
      </c>
    </row>
    <row r="105" spans="1:11" ht="22.5" x14ac:dyDescent="0.25">
      <c r="A105" s="109" t="s">
        <v>25</v>
      </c>
      <c r="B105" s="106" t="s">
        <v>420</v>
      </c>
      <c r="C105" s="109" t="s">
        <v>421</v>
      </c>
      <c r="D105" s="110" t="s">
        <v>113</v>
      </c>
      <c r="E105" s="151" t="s">
        <v>555</v>
      </c>
      <c r="F105" s="119">
        <v>405000</v>
      </c>
      <c r="G105" s="119">
        <v>0</v>
      </c>
      <c r="H105" s="119">
        <v>85360</v>
      </c>
      <c r="I105" s="119">
        <v>80000</v>
      </c>
      <c r="J105" s="113">
        <v>41</v>
      </c>
      <c r="K105" s="113">
        <v>36</v>
      </c>
    </row>
    <row r="106" spans="1:11" ht="33.75" x14ac:dyDescent="0.25">
      <c r="A106" s="109" t="s">
        <v>25</v>
      </c>
      <c r="B106" s="106" t="s">
        <v>422</v>
      </c>
      <c r="C106" s="106" t="s">
        <v>423</v>
      </c>
      <c r="D106" s="111" t="s">
        <v>424</v>
      </c>
      <c r="E106" s="151" t="s">
        <v>555</v>
      </c>
      <c r="F106" s="119">
        <v>263000</v>
      </c>
      <c r="G106" s="119">
        <v>0</v>
      </c>
      <c r="H106" s="119">
        <v>79480</v>
      </c>
      <c r="I106" s="119">
        <v>50000</v>
      </c>
      <c r="J106" s="113">
        <v>66</v>
      </c>
      <c r="K106" s="113">
        <v>65</v>
      </c>
    </row>
    <row r="107" spans="1:11" ht="33.75" x14ac:dyDescent="0.25">
      <c r="A107" s="109" t="s">
        <v>25</v>
      </c>
      <c r="B107" s="106" t="s">
        <v>425</v>
      </c>
      <c r="C107" s="106" t="s">
        <v>426</v>
      </c>
      <c r="D107" s="111" t="s">
        <v>108</v>
      </c>
      <c r="E107" s="151" t="s">
        <v>555</v>
      </c>
      <c r="F107" s="119">
        <v>287000</v>
      </c>
      <c r="G107" s="119">
        <v>0</v>
      </c>
      <c r="H107" s="119">
        <v>37400</v>
      </c>
      <c r="I107" s="119">
        <v>24000</v>
      </c>
      <c r="J107" s="113">
        <v>12</v>
      </c>
      <c r="K107" s="113">
        <v>8</v>
      </c>
    </row>
    <row r="108" spans="1:11" ht="33.75" x14ac:dyDescent="0.25">
      <c r="A108" s="109" t="s">
        <v>25</v>
      </c>
      <c r="B108" s="106" t="s">
        <v>427</v>
      </c>
      <c r="C108" s="106" t="s">
        <v>428</v>
      </c>
      <c r="D108" s="111" t="s">
        <v>429</v>
      </c>
      <c r="E108" s="151" t="s">
        <v>555</v>
      </c>
      <c r="F108" s="119">
        <v>311000</v>
      </c>
      <c r="G108" s="119">
        <v>0</v>
      </c>
      <c r="H108" s="119">
        <v>70050</v>
      </c>
      <c r="I108" s="119">
        <v>60000</v>
      </c>
      <c r="J108" s="113">
        <v>16</v>
      </c>
      <c r="K108" s="113">
        <v>15</v>
      </c>
    </row>
    <row r="109" spans="1:11" ht="33.75" x14ac:dyDescent="0.25">
      <c r="A109" s="109" t="s">
        <v>25</v>
      </c>
      <c r="B109" s="106" t="s">
        <v>430</v>
      </c>
      <c r="C109" s="106" t="s">
        <v>431</v>
      </c>
      <c r="D109" s="111" t="s">
        <v>114</v>
      </c>
      <c r="E109" s="151" t="s">
        <v>555</v>
      </c>
      <c r="F109" s="119">
        <v>346000</v>
      </c>
      <c r="G109" s="119">
        <v>0</v>
      </c>
      <c r="H109" s="119">
        <v>130920</v>
      </c>
      <c r="I109" s="119">
        <v>80000</v>
      </c>
      <c r="J109" s="113">
        <v>16</v>
      </c>
      <c r="K109" s="113">
        <v>11</v>
      </c>
    </row>
    <row r="110" spans="1:11" ht="22.5" x14ac:dyDescent="0.25">
      <c r="A110" s="109" t="s">
        <v>25</v>
      </c>
      <c r="B110" s="106" t="s">
        <v>432</v>
      </c>
      <c r="C110" s="106" t="s">
        <v>115</v>
      </c>
      <c r="D110" s="111" t="s">
        <v>433</v>
      </c>
      <c r="E110" s="151" t="s">
        <v>555</v>
      </c>
      <c r="F110" s="119">
        <v>1400000</v>
      </c>
      <c r="G110" s="119">
        <v>0</v>
      </c>
      <c r="H110" s="119">
        <v>539999</v>
      </c>
      <c r="I110" s="119">
        <v>340000</v>
      </c>
      <c r="J110" s="113">
        <v>42</v>
      </c>
      <c r="K110" s="113">
        <v>26</v>
      </c>
    </row>
    <row r="111" spans="1:11" ht="22.5" x14ac:dyDescent="0.25">
      <c r="A111" s="109" t="s">
        <v>25</v>
      </c>
      <c r="B111" s="106" t="s">
        <v>434</v>
      </c>
      <c r="C111" s="106" t="s">
        <v>116</v>
      </c>
      <c r="D111" s="111" t="s">
        <v>117</v>
      </c>
      <c r="E111" s="151" t="s">
        <v>555</v>
      </c>
      <c r="F111" s="119">
        <v>1400000</v>
      </c>
      <c r="G111" s="119">
        <v>0</v>
      </c>
      <c r="H111" s="119">
        <v>479262</v>
      </c>
      <c r="I111" s="119">
        <v>300000</v>
      </c>
      <c r="J111" s="113">
        <v>159</v>
      </c>
      <c r="K111" s="113">
        <v>117</v>
      </c>
    </row>
    <row r="112" spans="1:11" ht="34.5" thickBot="1" x14ac:dyDescent="0.3">
      <c r="A112" s="130" t="s">
        <v>25</v>
      </c>
      <c r="B112" s="130" t="s">
        <v>401</v>
      </c>
      <c r="C112" s="130" t="s">
        <v>107</v>
      </c>
      <c r="D112" s="136" t="s">
        <v>108</v>
      </c>
      <c r="E112" s="152" t="s">
        <v>555</v>
      </c>
      <c r="F112" s="135">
        <v>100000</v>
      </c>
      <c r="G112" s="135">
        <v>100000</v>
      </c>
      <c r="H112" s="135">
        <v>34720</v>
      </c>
      <c r="I112" s="135">
        <v>24000</v>
      </c>
      <c r="J112" s="134">
        <v>7</v>
      </c>
      <c r="K112" s="134">
        <v>4</v>
      </c>
    </row>
    <row r="113" spans="1:11" ht="22.5" x14ac:dyDescent="0.25">
      <c r="A113" s="109" t="s">
        <v>67</v>
      </c>
      <c r="B113" s="109" t="s">
        <v>441</v>
      </c>
      <c r="C113" s="109" t="s">
        <v>442</v>
      </c>
      <c r="D113" s="110" t="s">
        <v>443</v>
      </c>
      <c r="E113" s="153" t="s">
        <v>555</v>
      </c>
      <c r="F113" s="132">
        <v>230000</v>
      </c>
      <c r="G113" s="132">
        <v>0</v>
      </c>
      <c r="H113" s="132">
        <v>63000</v>
      </c>
      <c r="I113" s="132">
        <v>63000</v>
      </c>
      <c r="J113" s="131">
        <v>10</v>
      </c>
      <c r="K113" s="131">
        <v>6</v>
      </c>
    </row>
    <row r="114" spans="1:11" ht="22.5" x14ac:dyDescent="0.25">
      <c r="A114" s="109" t="s">
        <v>67</v>
      </c>
      <c r="B114" s="106" t="s">
        <v>444</v>
      </c>
      <c r="C114" s="106" t="s">
        <v>445</v>
      </c>
      <c r="D114" s="111" t="s">
        <v>446</v>
      </c>
      <c r="E114" s="151" t="s">
        <v>555</v>
      </c>
      <c r="F114" s="119">
        <v>100000</v>
      </c>
      <c r="G114" s="119">
        <v>0</v>
      </c>
      <c r="H114" s="119">
        <v>5000</v>
      </c>
      <c r="I114" s="119">
        <v>5000</v>
      </c>
      <c r="J114" s="113">
        <v>6</v>
      </c>
      <c r="K114" s="113">
        <v>5</v>
      </c>
    </row>
    <row r="115" spans="1:11" ht="22.5" x14ac:dyDescent="0.25">
      <c r="A115" s="109" t="s">
        <v>67</v>
      </c>
      <c r="B115" s="106" t="s">
        <v>447</v>
      </c>
      <c r="C115" s="106" t="s">
        <v>448</v>
      </c>
      <c r="D115" s="111" t="s">
        <v>449</v>
      </c>
      <c r="E115" s="151" t="s">
        <v>555</v>
      </c>
      <c r="F115" s="119">
        <v>100000</v>
      </c>
      <c r="G115" s="119">
        <v>0</v>
      </c>
      <c r="H115" s="119">
        <v>5000</v>
      </c>
      <c r="I115" s="119">
        <v>5000</v>
      </c>
      <c r="J115" s="113">
        <v>5</v>
      </c>
      <c r="K115" s="113">
        <v>3</v>
      </c>
    </row>
    <row r="116" spans="1:11" ht="22.5" x14ac:dyDescent="0.25">
      <c r="A116" s="109" t="s">
        <v>67</v>
      </c>
      <c r="B116" s="106" t="s">
        <v>450</v>
      </c>
      <c r="C116" s="106" t="s">
        <v>451</v>
      </c>
      <c r="D116" s="111" t="s">
        <v>452</v>
      </c>
      <c r="E116" s="151" t="s">
        <v>555</v>
      </c>
      <c r="F116" s="119">
        <v>100000</v>
      </c>
      <c r="G116" s="119">
        <v>0</v>
      </c>
      <c r="H116" s="119">
        <v>24000</v>
      </c>
      <c r="I116" s="119">
        <v>24000</v>
      </c>
      <c r="J116" s="113">
        <v>3</v>
      </c>
      <c r="K116" s="113">
        <v>2</v>
      </c>
    </row>
    <row r="117" spans="1:11" ht="33.75" x14ac:dyDescent="0.25">
      <c r="A117" s="109" t="s">
        <v>67</v>
      </c>
      <c r="B117" s="106" t="s">
        <v>453</v>
      </c>
      <c r="C117" s="106" t="s">
        <v>454</v>
      </c>
      <c r="D117" s="111" t="s">
        <v>455</v>
      </c>
      <c r="E117" s="151" t="s">
        <v>555</v>
      </c>
      <c r="F117" s="119">
        <v>197511</v>
      </c>
      <c r="G117" s="119">
        <v>0</v>
      </c>
      <c r="H117" s="119">
        <v>25000</v>
      </c>
      <c r="I117" s="119">
        <v>25000</v>
      </c>
      <c r="J117" s="113">
        <v>3</v>
      </c>
      <c r="K117" s="113">
        <v>2</v>
      </c>
    </row>
    <row r="118" spans="1:11" ht="22.5" x14ac:dyDescent="0.25">
      <c r="A118" s="109" t="s">
        <v>67</v>
      </c>
      <c r="B118" s="106" t="s">
        <v>456</v>
      </c>
      <c r="C118" s="106" t="s">
        <v>457</v>
      </c>
      <c r="D118" s="111" t="s">
        <v>458</v>
      </c>
      <c r="E118" s="151" t="s">
        <v>555</v>
      </c>
      <c r="F118" s="119">
        <v>180000</v>
      </c>
      <c r="G118" s="119">
        <v>0</v>
      </c>
      <c r="H118" s="119">
        <v>65000</v>
      </c>
      <c r="I118" s="119">
        <v>65000</v>
      </c>
      <c r="J118" s="113">
        <v>5</v>
      </c>
      <c r="K118" s="113">
        <v>4</v>
      </c>
    </row>
    <row r="119" spans="1:11" ht="22.5" x14ac:dyDescent="0.25">
      <c r="A119" s="109" t="s">
        <v>67</v>
      </c>
      <c r="B119" s="106" t="s">
        <v>459</v>
      </c>
      <c r="C119" s="106" t="s">
        <v>460</v>
      </c>
      <c r="D119" s="111" t="s">
        <v>461</v>
      </c>
      <c r="E119" s="151" t="s">
        <v>555</v>
      </c>
      <c r="F119" s="119">
        <v>200000</v>
      </c>
      <c r="G119" s="119">
        <v>0</v>
      </c>
      <c r="H119" s="119">
        <v>63000</v>
      </c>
      <c r="I119" s="119">
        <v>63000</v>
      </c>
      <c r="J119" s="113">
        <v>6</v>
      </c>
      <c r="K119" s="113">
        <v>3</v>
      </c>
    </row>
    <row r="120" spans="1:11" ht="33.75" x14ac:dyDescent="0.25">
      <c r="A120" s="109" t="s">
        <v>67</v>
      </c>
      <c r="B120" s="106" t="s">
        <v>462</v>
      </c>
      <c r="C120" s="106" t="s">
        <v>463</v>
      </c>
      <c r="D120" s="111" t="s">
        <v>464</v>
      </c>
      <c r="E120" s="151" t="s">
        <v>555</v>
      </c>
      <c r="F120" s="119">
        <v>150000</v>
      </c>
      <c r="G120" s="119">
        <v>0</v>
      </c>
      <c r="H120" s="119">
        <v>37000</v>
      </c>
      <c r="I120" s="119">
        <v>37000</v>
      </c>
      <c r="J120" s="113">
        <v>5</v>
      </c>
      <c r="K120" s="113">
        <v>3</v>
      </c>
    </row>
    <row r="121" spans="1:11" ht="22.5" x14ac:dyDescent="0.25">
      <c r="A121" s="109" t="s">
        <v>67</v>
      </c>
      <c r="B121" s="106" t="s">
        <v>465</v>
      </c>
      <c r="C121" s="106" t="s">
        <v>466</v>
      </c>
      <c r="D121" s="111" t="s">
        <v>467</v>
      </c>
      <c r="E121" s="151" t="s">
        <v>555</v>
      </c>
      <c r="F121" s="119">
        <v>220000</v>
      </c>
      <c r="G121" s="119">
        <v>0</v>
      </c>
      <c r="H121" s="119">
        <v>70000</v>
      </c>
      <c r="I121" s="119">
        <v>70000</v>
      </c>
      <c r="J121" s="113">
        <v>8</v>
      </c>
      <c r="K121" s="113">
        <v>6</v>
      </c>
    </row>
    <row r="122" spans="1:11" ht="22.5" x14ac:dyDescent="0.25">
      <c r="A122" s="109" t="s">
        <v>67</v>
      </c>
      <c r="B122" s="106" t="s">
        <v>468</v>
      </c>
      <c r="C122" s="106" t="s">
        <v>469</v>
      </c>
      <c r="D122" s="111" t="s">
        <v>470</v>
      </c>
      <c r="E122" s="151" t="s">
        <v>555</v>
      </c>
      <c r="F122" s="119">
        <v>140000</v>
      </c>
      <c r="G122" s="119">
        <v>0</v>
      </c>
      <c r="H122" s="119">
        <v>40000</v>
      </c>
      <c r="I122" s="119">
        <v>40000</v>
      </c>
      <c r="J122" s="113">
        <v>6</v>
      </c>
      <c r="K122" s="113">
        <v>4</v>
      </c>
    </row>
    <row r="123" spans="1:11" ht="22.5" x14ac:dyDescent="0.25">
      <c r="A123" s="109" t="s">
        <v>67</v>
      </c>
      <c r="B123" s="106" t="s">
        <v>471</v>
      </c>
      <c r="C123" s="106" t="s">
        <v>472</v>
      </c>
      <c r="D123" s="111" t="s">
        <v>473</v>
      </c>
      <c r="E123" s="151" t="s">
        <v>555</v>
      </c>
      <c r="F123" s="119">
        <v>150000</v>
      </c>
      <c r="G123" s="119">
        <v>0</v>
      </c>
      <c r="H123" s="119">
        <v>30000</v>
      </c>
      <c r="I123" s="119">
        <v>30000</v>
      </c>
      <c r="J123" s="113">
        <v>6</v>
      </c>
      <c r="K123" s="113">
        <v>4</v>
      </c>
    </row>
    <row r="124" spans="1:11" ht="33.75" x14ac:dyDescent="0.25">
      <c r="A124" s="109" t="s">
        <v>67</v>
      </c>
      <c r="B124" s="106" t="s">
        <v>474</v>
      </c>
      <c r="C124" s="106" t="s">
        <v>475</v>
      </c>
      <c r="D124" s="111" t="s">
        <v>476</v>
      </c>
      <c r="E124" s="151" t="s">
        <v>555</v>
      </c>
      <c r="F124" s="119">
        <v>120000</v>
      </c>
      <c r="G124" s="119">
        <v>0</v>
      </c>
      <c r="H124" s="119">
        <v>46000</v>
      </c>
      <c r="I124" s="119">
        <v>46000</v>
      </c>
      <c r="J124" s="113">
        <v>5</v>
      </c>
      <c r="K124" s="113">
        <v>3</v>
      </c>
    </row>
    <row r="125" spans="1:11" ht="22.5" x14ac:dyDescent="0.25">
      <c r="A125" s="109" t="s">
        <v>67</v>
      </c>
      <c r="B125" s="106" t="s">
        <v>477</v>
      </c>
      <c r="C125" s="106" t="s">
        <v>478</v>
      </c>
      <c r="D125" s="111" t="s">
        <v>479</v>
      </c>
      <c r="E125" s="151" t="s">
        <v>555</v>
      </c>
      <c r="F125" s="119">
        <v>260000</v>
      </c>
      <c r="G125" s="119">
        <v>0</v>
      </c>
      <c r="H125" s="119">
        <v>64852</v>
      </c>
      <c r="I125" s="119">
        <v>41000</v>
      </c>
      <c r="J125" s="113">
        <v>10</v>
      </c>
      <c r="K125" s="113">
        <v>7</v>
      </c>
    </row>
    <row r="126" spans="1:11" ht="22.5" x14ac:dyDescent="0.25">
      <c r="A126" s="109" t="s">
        <v>67</v>
      </c>
      <c r="B126" s="106" t="s">
        <v>480</v>
      </c>
      <c r="C126" s="106" t="s">
        <v>481</v>
      </c>
      <c r="D126" s="111" t="s">
        <v>482</v>
      </c>
      <c r="E126" s="151" t="s">
        <v>555</v>
      </c>
      <c r="F126" s="119">
        <v>120000</v>
      </c>
      <c r="G126" s="119">
        <v>0</v>
      </c>
      <c r="H126" s="119">
        <v>60000</v>
      </c>
      <c r="I126" s="119">
        <v>60000</v>
      </c>
      <c r="J126" s="113">
        <v>4</v>
      </c>
      <c r="K126" s="113">
        <v>2</v>
      </c>
    </row>
    <row r="127" spans="1:11" ht="45" x14ac:dyDescent="0.25">
      <c r="A127" s="109" t="s">
        <v>67</v>
      </c>
      <c r="B127" s="106" t="s">
        <v>483</v>
      </c>
      <c r="C127" s="106" t="s">
        <v>484</v>
      </c>
      <c r="D127" s="111" t="s">
        <v>485</v>
      </c>
      <c r="E127" s="151" t="s">
        <v>555</v>
      </c>
      <c r="F127" s="119">
        <v>160000</v>
      </c>
      <c r="G127" s="119">
        <v>0</v>
      </c>
      <c r="H127" s="119">
        <v>46000</v>
      </c>
      <c r="I127" s="119">
        <v>41500</v>
      </c>
      <c r="J127" s="113">
        <v>4</v>
      </c>
      <c r="K127" s="113">
        <v>2</v>
      </c>
    </row>
    <row r="128" spans="1:11" ht="45" x14ac:dyDescent="0.25">
      <c r="A128" s="109" t="s">
        <v>67</v>
      </c>
      <c r="B128" s="106" t="s">
        <v>486</v>
      </c>
      <c r="C128" s="106" t="s">
        <v>487</v>
      </c>
      <c r="D128" s="111" t="s">
        <v>488</v>
      </c>
      <c r="E128" s="151" t="s">
        <v>555</v>
      </c>
      <c r="F128" s="119">
        <v>162000</v>
      </c>
      <c r="G128" s="119">
        <v>0</v>
      </c>
      <c r="H128" s="119">
        <v>60000</v>
      </c>
      <c r="I128" s="119">
        <v>60000</v>
      </c>
      <c r="J128" s="113">
        <v>4</v>
      </c>
      <c r="K128" s="113">
        <v>3</v>
      </c>
    </row>
    <row r="129" spans="1:11" x14ac:dyDescent="0.25">
      <c r="A129" s="109" t="s">
        <v>67</v>
      </c>
      <c r="B129" s="106" t="s">
        <v>489</v>
      </c>
      <c r="C129" s="106" t="s">
        <v>490</v>
      </c>
      <c r="D129" s="111" t="s">
        <v>491</v>
      </c>
      <c r="E129" s="151" t="s">
        <v>555</v>
      </c>
      <c r="F129" s="119">
        <v>130000</v>
      </c>
      <c r="G129" s="119">
        <v>0</v>
      </c>
      <c r="H129" s="119">
        <v>39000</v>
      </c>
      <c r="I129" s="119">
        <v>39000</v>
      </c>
      <c r="J129" s="113">
        <v>4</v>
      </c>
      <c r="K129" s="113">
        <v>2</v>
      </c>
    </row>
    <row r="130" spans="1:11" x14ac:dyDescent="0.25">
      <c r="A130" s="109" t="s">
        <v>67</v>
      </c>
      <c r="B130" s="106" t="s">
        <v>492</v>
      </c>
      <c r="C130" s="106" t="s">
        <v>493</v>
      </c>
      <c r="D130" s="111" t="s">
        <v>494</v>
      </c>
      <c r="E130" s="151" t="s">
        <v>555</v>
      </c>
      <c r="F130" s="119">
        <v>140000</v>
      </c>
      <c r="G130" s="119">
        <v>0</v>
      </c>
      <c r="H130" s="119">
        <v>35000</v>
      </c>
      <c r="I130" s="119">
        <v>35000</v>
      </c>
      <c r="J130" s="113">
        <v>3</v>
      </c>
      <c r="K130" s="113">
        <v>2</v>
      </c>
    </row>
    <row r="131" spans="1:11" ht="22.5" x14ac:dyDescent="0.25">
      <c r="A131" s="109" t="s">
        <v>67</v>
      </c>
      <c r="B131" s="106" t="s">
        <v>495</v>
      </c>
      <c r="C131" s="106" t="s">
        <v>496</v>
      </c>
      <c r="D131" s="111" t="s">
        <v>497</v>
      </c>
      <c r="E131" s="151" t="s">
        <v>555</v>
      </c>
      <c r="F131" s="119">
        <v>268000</v>
      </c>
      <c r="G131" s="119">
        <v>0</v>
      </c>
      <c r="H131" s="119">
        <v>95000</v>
      </c>
      <c r="I131" s="119">
        <v>73000</v>
      </c>
      <c r="J131" s="113">
        <v>11</v>
      </c>
      <c r="K131" s="113">
        <v>6</v>
      </c>
    </row>
    <row r="132" spans="1:11" ht="22.5" x14ac:dyDescent="0.25">
      <c r="A132" s="109" t="s">
        <v>67</v>
      </c>
      <c r="B132" s="106" t="s">
        <v>498</v>
      </c>
      <c r="C132" s="106" t="s">
        <v>499</v>
      </c>
      <c r="D132" s="111" t="s">
        <v>500</v>
      </c>
      <c r="E132" s="151" t="s">
        <v>555</v>
      </c>
      <c r="F132" s="119">
        <v>268000</v>
      </c>
      <c r="G132" s="119">
        <v>0</v>
      </c>
      <c r="H132" s="119">
        <v>216000</v>
      </c>
      <c r="I132" s="119">
        <v>216000</v>
      </c>
      <c r="J132" s="113">
        <v>13</v>
      </c>
      <c r="K132" s="113">
        <v>9</v>
      </c>
    </row>
    <row r="133" spans="1:11" ht="25.5" x14ac:dyDescent="0.25">
      <c r="A133" s="109" t="s">
        <v>67</v>
      </c>
      <c r="B133" s="106" t="s">
        <v>501</v>
      </c>
      <c r="C133" s="117" t="s">
        <v>502</v>
      </c>
      <c r="D133" s="117" t="s">
        <v>503</v>
      </c>
      <c r="E133" s="151" t="s">
        <v>555</v>
      </c>
      <c r="F133" s="119">
        <v>402000</v>
      </c>
      <c r="G133" s="119">
        <v>0</v>
      </c>
      <c r="H133" s="119">
        <v>100000</v>
      </c>
      <c r="I133" s="119">
        <v>100000</v>
      </c>
      <c r="J133" s="113">
        <v>8</v>
      </c>
      <c r="K133" s="113">
        <v>6</v>
      </c>
    </row>
    <row r="134" spans="1:11" ht="25.5" x14ac:dyDescent="0.25">
      <c r="A134" s="109" t="s">
        <v>67</v>
      </c>
      <c r="B134" s="106" t="s">
        <v>504</v>
      </c>
      <c r="C134" s="117" t="s">
        <v>505</v>
      </c>
      <c r="D134" s="117" t="s">
        <v>506</v>
      </c>
      <c r="E134" s="151" t="s">
        <v>555</v>
      </c>
      <c r="F134" s="119">
        <v>403000</v>
      </c>
      <c r="G134" s="119">
        <v>0</v>
      </c>
      <c r="H134" s="119">
        <v>75000</v>
      </c>
      <c r="I134" s="119">
        <v>75000</v>
      </c>
      <c r="J134" s="113">
        <v>14</v>
      </c>
      <c r="K134" s="113">
        <v>9</v>
      </c>
    </row>
    <row r="135" spans="1:11" ht="38.25" x14ac:dyDescent="0.25">
      <c r="A135" s="109" t="s">
        <v>67</v>
      </c>
      <c r="B135" s="106" t="s">
        <v>507</v>
      </c>
      <c r="C135" s="117" t="s">
        <v>508</v>
      </c>
      <c r="D135" s="117" t="s">
        <v>509</v>
      </c>
      <c r="E135" s="151" t="s">
        <v>555</v>
      </c>
      <c r="F135" s="119">
        <v>869000</v>
      </c>
      <c r="G135" s="119">
        <v>0</v>
      </c>
      <c r="H135" s="119">
        <v>184000</v>
      </c>
      <c r="I135" s="119">
        <v>184000</v>
      </c>
      <c r="J135" s="113">
        <v>9</v>
      </c>
      <c r="K135" s="113">
        <v>5</v>
      </c>
    </row>
    <row r="136" spans="1:11" ht="51" x14ac:dyDescent="0.25">
      <c r="A136" s="109" t="s">
        <v>67</v>
      </c>
      <c r="B136" s="106" t="s">
        <v>510</v>
      </c>
      <c r="C136" s="117" t="s">
        <v>511</v>
      </c>
      <c r="D136" s="117" t="s">
        <v>512</v>
      </c>
      <c r="E136" s="151" t="s">
        <v>555</v>
      </c>
      <c r="F136" s="119">
        <v>648000</v>
      </c>
      <c r="G136" s="119">
        <v>0</v>
      </c>
      <c r="H136" s="119">
        <v>135000</v>
      </c>
      <c r="I136" s="119">
        <v>135000</v>
      </c>
      <c r="J136" s="113">
        <v>6</v>
      </c>
      <c r="K136" s="113">
        <v>3</v>
      </c>
    </row>
    <row r="137" spans="1:11" ht="54" customHeight="1" x14ac:dyDescent="0.25">
      <c r="A137" s="109" t="s">
        <v>67</v>
      </c>
      <c r="B137" s="106" t="s">
        <v>513</v>
      </c>
      <c r="C137" s="117" t="s">
        <v>553</v>
      </c>
      <c r="D137" s="117" t="s">
        <v>514</v>
      </c>
      <c r="E137" s="151" t="s">
        <v>555</v>
      </c>
      <c r="F137" s="119">
        <v>792000</v>
      </c>
      <c r="G137" s="119">
        <v>0</v>
      </c>
      <c r="H137" s="119">
        <v>74000</v>
      </c>
      <c r="I137" s="119">
        <v>74000</v>
      </c>
      <c r="J137" s="113">
        <v>9</v>
      </c>
      <c r="K137" s="113">
        <v>5</v>
      </c>
    </row>
    <row r="138" spans="1:11" x14ac:dyDescent="0.25">
      <c r="A138" s="109" t="s">
        <v>67</v>
      </c>
      <c r="B138" s="106" t="s">
        <v>515</v>
      </c>
      <c r="C138" s="117" t="s">
        <v>516</v>
      </c>
      <c r="D138" s="117" t="s">
        <v>517</v>
      </c>
      <c r="E138" s="151" t="s">
        <v>555</v>
      </c>
      <c r="F138" s="119">
        <v>202000</v>
      </c>
      <c r="G138" s="119">
        <v>0</v>
      </c>
      <c r="H138" s="119">
        <v>92000</v>
      </c>
      <c r="I138" s="119">
        <v>92000</v>
      </c>
      <c r="J138" s="113">
        <v>7</v>
      </c>
      <c r="K138" s="113">
        <v>6</v>
      </c>
    </row>
    <row r="139" spans="1:11" x14ac:dyDescent="0.25">
      <c r="A139" s="109" t="s">
        <v>67</v>
      </c>
      <c r="B139" s="106" t="s">
        <v>518</v>
      </c>
      <c r="C139" s="117" t="s">
        <v>519</v>
      </c>
      <c r="D139" s="117" t="s">
        <v>520</v>
      </c>
      <c r="E139" s="151" t="s">
        <v>555</v>
      </c>
      <c r="F139" s="119">
        <v>240000</v>
      </c>
      <c r="G139" s="119">
        <v>0</v>
      </c>
      <c r="H139" s="119">
        <v>120000</v>
      </c>
      <c r="I139" s="119">
        <v>120000</v>
      </c>
      <c r="J139" s="113">
        <v>6</v>
      </c>
      <c r="K139" s="113">
        <v>4</v>
      </c>
    </row>
    <row r="140" spans="1:11" ht="25.5" x14ac:dyDescent="0.25">
      <c r="A140" s="109" t="s">
        <v>67</v>
      </c>
      <c r="B140" s="106" t="s">
        <v>521</v>
      </c>
      <c r="C140" s="117" t="s">
        <v>522</v>
      </c>
      <c r="D140" s="117" t="s">
        <v>523</v>
      </c>
      <c r="E140" s="151" t="s">
        <v>555</v>
      </c>
      <c r="F140" s="119">
        <v>358000</v>
      </c>
      <c r="G140" s="119">
        <v>0</v>
      </c>
      <c r="H140" s="119">
        <v>156000</v>
      </c>
      <c r="I140" s="119">
        <v>156000</v>
      </c>
      <c r="J140" s="113">
        <v>8</v>
      </c>
      <c r="K140" s="113">
        <v>7</v>
      </c>
    </row>
    <row r="141" spans="1:11" ht="25.5" x14ac:dyDescent="0.25">
      <c r="A141" s="109" t="s">
        <v>67</v>
      </c>
      <c r="B141" s="106" t="s">
        <v>437</v>
      </c>
      <c r="C141" s="117" t="s">
        <v>438</v>
      </c>
      <c r="D141" s="117" t="s">
        <v>439</v>
      </c>
      <c r="E141" s="151" t="s">
        <v>555</v>
      </c>
      <c r="F141" s="119">
        <v>156000</v>
      </c>
      <c r="G141" s="119">
        <v>18644</v>
      </c>
      <c r="H141" s="119">
        <v>36000</v>
      </c>
      <c r="I141" s="119">
        <v>36000</v>
      </c>
      <c r="J141" s="113">
        <v>5</v>
      </c>
      <c r="K141" s="113">
        <v>3</v>
      </c>
    </row>
    <row r="142" spans="1:11" ht="38.25" x14ac:dyDescent="0.25">
      <c r="A142" s="109" t="s">
        <v>67</v>
      </c>
      <c r="B142" s="106" t="s">
        <v>524</v>
      </c>
      <c r="C142" s="117" t="s">
        <v>525</v>
      </c>
      <c r="D142" s="117" t="s">
        <v>526</v>
      </c>
      <c r="E142" s="151" t="s">
        <v>555</v>
      </c>
      <c r="F142" s="119">
        <v>288000</v>
      </c>
      <c r="G142" s="119">
        <v>0</v>
      </c>
      <c r="H142" s="119">
        <v>120000</v>
      </c>
      <c r="I142" s="119">
        <v>120000</v>
      </c>
      <c r="J142" s="113">
        <v>9</v>
      </c>
      <c r="K142" s="113">
        <v>6</v>
      </c>
    </row>
    <row r="143" spans="1:11" ht="25.5" x14ac:dyDescent="0.25">
      <c r="A143" s="109" t="s">
        <v>67</v>
      </c>
      <c r="B143" s="106" t="s">
        <v>527</v>
      </c>
      <c r="C143" s="117" t="s">
        <v>528</v>
      </c>
      <c r="D143" s="117" t="s">
        <v>529</v>
      </c>
      <c r="E143" s="151" t="s">
        <v>555</v>
      </c>
      <c r="F143" s="119">
        <v>88000</v>
      </c>
      <c r="G143" s="119">
        <v>0</v>
      </c>
      <c r="H143" s="119">
        <v>48000</v>
      </c>
      <c r="I143" s="119">
        <v>48000</v>
      </c>
      <c r="J143" s="113">
        <v>5</v>
      </c>
      <c r="K143" s="113">
        <v>4</v>
      </c>
    </row>
    <row r="144" spans="1:11" ht="38.25" x14ac:dyDescent="0.25">
      <c r="A144" s="109" t="s">
        <v>67</v>
      </c>
      <c r="B144" s="106" t="s">
        <v>530</v>
      </c>
      <c r="C144" s="117" t="s">
        <v>531</v>
      </c>
      <c r="D144" s="117" t="s">
        <v>532</v>
      </c>
      <c r="E144" s="151" t="s">
        <v>555</v>
      </c>
      <c r="F144" s="119">
        <v>381000</v>
      </c>
      <c r="G144" s="119">
        <v>0</v>
      </c>
      <c r="H144" s="119">
        <v>172000</v>
      </c>
      <c r="I144" s="119">
        <v>172000</v>
      </c>
      <c r="J144" s="113">
        <v>9</v>
      </c>
      <c r="K144" s="113">
        <v>8</v>
      </c>
    </row>
    <row r="145" spans="1:11" ht="25.5" x14ac:dyDescent="0.25">
      <c r="A145" s="109" t="s">
        <v>67</v>
      </c>
      <c r="B145" s="106" t="s">
        <v>533</v>
      </c>
      <c r="C145" s="117" t="s">
        <v>534</v>
      </c>
      <c r="D145" s="117" t="s">
        <v>535</v>
      </c>
      <c r="E145" s="151" t="s">
        <v>555</v>
      </c>
      <c r="F145" s="119">
        <v>191000</v>
      </c>
      <c r="G145" s="119">
        <v>0</v>
      </c>
      <c r="H145" s="119">
        <v>24000</v>
      </c>
      <c r="I145" s="119">
        <v>24000</v>
      </c>
      <c r="J145" s="113">
        <v>6</v>
      </c>
      <c r="K145" s="113">
        <v>5</v>
      </c>
    </row>
    <row r="146" spans="1:11" x14ac:dyDescent="0.25">
      <c r="A146" s="109" t="s">
        <v>67</v>
      </c>
      <c r="B146" s="106" t="s">
        <v>536</v>
      </c>
      <c r="C146" s="117" t="s">
        <v>537</v>
      </c>
      <c r="D146" s="117" t="s">
        <v>538</v>
      </c>
      <c r="E146" s="151" t="s">
        <v>555</v>
      </c>
      <c r="F146" s="119">
        <v>140000</v>
      </c>
      <c r="G146" s="119">
        <v>0</v>
      </c>
      <c r="H146" s="119">
        <v>60000</v>
      </c>
      <c r="I146" s="119">
        <v>60000</v>
      </c>
      <c r="J146" s="113">
        <v>6</v>
      </c>
      <c r="K146" s="113">
        <v>5</v>
      </c>
    </row>
    <row r="147" spans="1:11" ht="25.5" x14ac:dyDescent="0.25">
      <c r="A147" s="109" t="s">
        <v>67</v>
      </c>
      <c r="B147" s="106" t="s">
        <v>539</v>
      </c>
      <c r="C147" s="117" t="s">
        <v>540</v>
      </c>
      <c r="D147" s="117" t="s">
        <v>541</v>
      </c>
      <c r="E147" s="151" t="s">
        <v>555</v>
      </c>
      <c r="F147" s="119">
        <v>148000</v>
      </c>
      <c r="G147" s="119">
        <v>0</v>
      </c>
      <c r="H147" s="119">
        <v>44000</v>
      </c>
      <c r="I147" s="119">
        <v>44000</v>
      </c>
      <c r="J147" s="113">
        <v>3</v>
      </c>
      <c r="K147" s="113">
        <v>2</v>
      </c>
    </row>
    <row r="148" spans="1:11" ht="25.5" x14ac:dyDescent="0.25">
      <c r="A148" s="109" t="s">
        <v>67</v>
      </c>
      <c r="B148" s="106" t="s">
        <v>542</v>
      </c>
      <c r="C148" s="117" t="s">
        <v>543</v>
      </c>
      <c r="D148" s="117" t="s">
        <v>544</v>
      </c>
      <c r="E148" s="151" t="s">
        <v>555</v>
      </c>
      <c r="F148" s="119">
        <v>367000</v>
      </c>
      <c r="G148" s="119">
        <v>0</v>
      </c>
      <c r="H148" s="119">
        <v>180000</v>
      </c>
      <c r="I148" s="119">
        <v>180000</v>
      </c>
      <c r="J148" s="113">
        <v>9</v>
      </c>
      <c r="K148" s="113">
        <v>8</v>
      </c>
    </row>
    <row r="149" spans="1:11" ht="25.5" x14ac:dyDescent="0.25">
      <c r="A149" s="109" t="s">
        <v>67</v>
      </c>
      <c r="B149" s="106" t="s">
        <v>545</v>
      </c>
      <c r="C149" s="117" t="s">
        <v>546</v>
      </c>
      <c r="D149" s="117" t="s">
        <v>547</v>
      </c>
      <c r="E149" s="151" t="s">
        <v>555</v>
      </c>
      <c r="F149" s="119">
        <v>980000</v>
      </c>
      <c r="G149" s="119">
        <v>0</v>
      </c>
      <c r="H149" s="119">
        <v>213000</v>
      </c>
      <c r="I149" s="119">
        <v>213000</v>
      </c>
      <c r="J149" s="113">
        <v>31</v>
      </c>
      <c r="K149" s="113">
        <v>26</v>
      </c>
    </row>
    <row r="150" spans="1:11" ht="51" x14ac:dyDescent="0.25">
      <c r="A150" s="109" t="s">
        <v>67</v>
      </c>
      <c r="B150" s="106" t="s">
        <v>548</v>
      </c>
      <c r="C150" s="117" t="s">
        <v>549</v>
      </c>
      <c r="D150" s="117" t="s">
        <v>550</v>
      </c>
      <c r="E150" s="151" t="s">
        <v>555</v>
      </c>
      <c r="F150" s="119">
        <v>350000</v>
      </c>
      <c r="G150" s="119">
        <v>0</v>
      </c>
      <c r="H150" s="119">
        <v>195160</v>
      </c>
      <c r="I150" s="119">
        <v>128160</v>
      </c>
      <c r="J150" s="113">
        <v>3</v>
      </c>
      <c r="K150" s="113">
        <v>2</v>
      </c>
    </row>
    <row r="151" spans="1:11" ht="39" thickBot="1" x14ac:dyDescent="0.3">
      <c r="A151" s="130" t="s">
        <v>67</v>
      </c>
      <c r="B151" s="130" t="s">
        <v>551</v>
      </c>
      <c r="C151" s="117" t="s">
        <v>552</v>
      </c>
      <c r="D151" s="117" t="s">
        <v>550</v>
      </c>
      <c r="E151" s="151" t="s">
        <v>555</v>
      </c>
      <c r="F151" s="119">
        <v>350000</v>
      </c>
      <c r="G151" s="119">
        <v>0</v>
      </c>
      <c r="H151" s="119">
        <v>195160</v>
      </c>
      <c r="I151" s="119">
        <v>128160</v>
      </c>
      <c r="J151" s="113">
        <v>3</v>
      </c>
      <c r="K151" s="113">
        <v>2</v>
      </c>
    </row>
    <row r="152" spans="1:11" ht="15.75" thickBot="1" x14ac:dyDescent="0.3">
      <c r="C152" s="128"/>
      <c r="D152" s="129"/>
      <c r="E152" s="121" t="s">
        <v>59</v>
      </c>
      <c r="F152" s="122">
        <f t="shared" ref="F152:K152" si="0">SUM(F2:F151)</f>
        <v>54499491</v>
      </c>
      <c r="G152" s="122">
        <f t="shared" si="0"/>
        <v>292259</v>
      </c>
      <c r="H152" s="122">
        <f t="shared" si="0"/>
        <v>16886753</v>
      </c>
      <c r="I152" s="122">
        <f t="shared" si="0"/>
        <v>14862517</v>
      </c>
      <c r="J152" s="122">
        <f t="shared" si="0"/>
        <v>2138</v>
      </c>
      <c r="K152" s="122">
        <f t="shared" si="0"/>
        <v>1584</v>
      </c>
    </row>
    <row r="153" spans="1:11" x14ac:dyDescent="0.25">
      <c r="I153" s="123"/>
    </row>
    <row r="154" spans="1:11" x14ac:dyDescent="0.25">
      <c r="I154" s="12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2" sqref="A2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32.140625" customWidth="1"/>
    <col min="9" max="9" width="21.85546875" customWidth="1"/>
  </cols>
  <sheetData>
    <row r="1" spans="1:9" ht="24.75" thickBot="1" x14ac:dyDescent="0.3">
      <c r="A1" s="99" t="s">
        <v>68</v>
      </c>
      <c r="B1" s="97" t="s">
        <v>60</v>
      </c>
      <c r="C1" s="97" t="s">
        <v>50</v>
      </c>
      <c r="D1" s="98" t="s">
        <v>51</v>
      </c>
      <c r="E1" s="124" t="s">
        <v>0</v>
      </c>
      <c r="F1" s="125" t="s">
        <v>61</v>
      </c>
      <c r="G1" s="126"/>
    </row>
    <row r="2" spans="1:9" ht="102.75" customHeight="1" thickBot="1" x14ac:dyDescent="0.3">
      <c r="A2" s="141" t="s">
        <v>23</v>
      </c>
      <c r="B2" s="157" t="s">
        <v>239</v>
      </c>
      <c r="C2" s="157" t="s">
        <v>240</v>
      </c>
      <c r="D2" s="157" t="s">
        <v>83</v>
      </c>
      <c r="E2" s="158">
        <v>40000</v>
      </c>
      <c r="F2" s="187" t="s">
        <v>241</v>
      </c>
      <c r="G2" s="187"/>
    </row>
    <row r="3" spans="1:9" ht="63.75" customHeight="1" thickBot="1" x14ac:dyDescent="0.3">
      <c r="A3" s="141" t="s">
        <v>23</v>
      </c>
      <c r="B3" s="157" t="s">
        <v>242</v>
      </c>
      <c r="C3" s="157" t="s">
        <v>243</v>
      </c>
      <c r="D3" s="157" t="s">
        <v>82</v>
      </c>
      <c r="E3" s="158">
        <v>7515</v>
      </c>
      <c r="F3" s="187" t="s">
        <v>244</v>
      </c>
      <c r="G3" s="187"/>
    </row>
    <row r="4" spans="1:9" ht="75" customHeight="1" thickBot="1" x14ac:dyDescent="0.3">
      <c r="A4" s="141" t="s">
        <v>24</v>
      </c>
      <c r="B4" s="157" t="s">
        <v>337</v>
      </c>
      <c r="C4" s="157" t="s">
        <v>338</v>
      </c>
      <c r="D4" s="157" t="s">
        <v>339</v>
      </c>
      <c r="E4" s="158">
        <v>3500</v>
      </c>
      <c r="F4" s="186" t="s">
        <v>380</v>
      </c>
      <c r="G4" s="186"/>
    </row>
    <row r="5" spans="1:9" ht="60.75" customHeight="1" thickBot="1" x14ac:dyDescent="0.3">
      <c r="A5" s="141" t="s">
        <v>24</v>
      </c>
      <c r="B5" s="157" t="s">
        <v>340</v>
      </c>
      <c r="C5" s="159" t="s">
        <v>341</v>
      </c>
      <c r="D5" s="157" t="s">
        <v>342</v>
      </c>
      <c r="E5" s="158">
        <v>28000</v>
      </c>
      <c r="F5" s="186" t="s">
        <v>343</v>
      </c>
      <c r="G5" s="186"/>
    </row>
    <row r="6" spans="1:9" ht="78.75" customHeight="1" thickBot="1" x14ac:dyDescent="0.3">
      <c r="A6" s="141" t="s">
        <v>24</v>
      </c>
      <c r="B6" s="157" t="s">
        <v>344</v>
      </c>
      <c r="C6" s="159" t="s">
        <v>345</v>
      </c>
      <c r="D6" s="157" t="s">
        <v>346</v>
      </c>
      <c r="E6" s="158">
        <v>20000</v>
      </c>
      <c r="F6" s="186" t="s">
        <v>347</v>
      </c>
      <c r="G6" s="186"/>
    </row>
    <row r="7" spans="1:9" ht="66" customHeight="1" thickBot="1" x14ac:dyDescent="0.3">
      <c r="A7" s="141" t="s">
        <v>24</v>
      </c>
      <c r="B7" s="157" t="s">
        <v>348</v>
      </c>
      <c r="C7" s="157" t="s">
        <v>349</v>
      </c>
      <c r="D7" s="157" t="s">
        <v>350</v>
      </c>
      <c r="E7" s="158">
        <v>4000</v>
      </c>
      <c r="F7" s="188" t="s">
        <v>351</v>
      </c>
      <c r="G7" s="188"/>
      <c r="I7" s="120"/>
    </row>
    <row r="8" spans="1:9" ht="64.5" customHeight="1" thickBot="1" x14ac:dyDescent="0.3">
      <c r="A8" s="141" t="s">
        <v>24</v>
      </c>
      <c r="B8" s="157" t="s">
        <v>352</v>
      </c>
      <c r="C8" s="157" t="s">
        <v>353</v>
      </c>
      <c r="D8" s="157" t="s">
        <v>354</v>
      </c>
      <c r="E8" s="158">
        <v>7400</v>
      </c>
      <c r="F8" s="187" t="s">
        <v>355</v>
      </c>
      <c r="G8" s="187"/>
    </row>
    <row r="9" spans="1:9" ht="78" customHeight="1" thickBot="1" x14ac:dyDescent="0.3">
      <c r="A9" s="141" t="s">
        <v>24</v>
      </c>
      <c r="B9" s="157" t="s">
        <v>352</v>
      </c>
      <c r="C9" s="157" t="s">
        <v>353</v>
      </c>
      <c r="D9" s="160" t="s">
        <v>354</v>
      </c>
      <c r="E9" s="158">
        <v>6100</v>
      </c>
      <c r="F9" s="186" t="s">
        <v>356</v>
      </c>
      <c r="G9" s="186"/>
    </row>
    <row r="10" spans="1:9" ht="70.5" customHeight="1" thickBot="1" x14ac:dyDescent="0.3">
      <c r="A10" s="141" t="s">
        <v>24</v>
      </c>
      <c r="B10" s="157" t="s">
        <v>357</v>
      </c>
      <c r="C10" s="159" t="s">
        <v>358</v>
      </c>
      <c r="D10" s="159" t="s">
        <v>96</v>
      </c>
      <c r="E10" s="158">
        <v>2122</v>
      </c>
      <c r="F10" s="187" t="s">
        <v>359</v>
      </c>
      <c r="G10" s="187"/>
    </row>
    <row r="11" spans="1:9" ht="75.75" customHeight="1" thickBot="1" x14ac:dyDescent="0.3">
      <c r="A11" s="141" t="s">
        <v>24</v>
      </c>
      <c r="B11" s="157" t="s">
        <v>357</v>
      </c>
      <c r="C11" s="159" t="s">
        <v>358</v>
      </c>
      <c r="D11" s="157" t="s">
        <v>96</v>
      </c>
      <c r="E11" s="161">
        <v>1700</v>
      </c>
      <c r="F11" s="189" t="s">
        <v>360</v>
      </c>
      <c r="G11" s="189"/>
    </row>
    <row r="12" spans="1:9" ht="66" customHeight="1" thickBot="1" x14ac:dyDescent="0.3">
      <c r="A12" s="141" t="s">
        <v>24</v>
      </c>
      <c r="B12" s="157" t="s">
        <v>357</v>
      </c>
      <c r="C12" s="159" t="s">
        <v>358</v>
      </c>
      <c r="D12" s="159" t="s">
        <v>96</v>
      </c>
      <c r="E12" s="158">
        <v>1678</v>
      </c>
      <c r="F12" s="188" t="s">
        <v>361</v>
      </c>
      <c r="G12" s="188"/>
    </row>
    <row r="13" spans="1:9" ht="77.25" customHeight="1" thickBot="1" x14ac:dyDescent="0.3">
      <c r="A13" s="141" t="s">
        <v>24</v>
      </c>
      <c r="B13" s="157" t="s">
        <v>362</v>
      </c>
      <c r="C13" s="159" t="s">
        <v>358</v>
      </c>
      <c r="D13" s="157" t="s">
        <v>96</v>
      </c>
      <c r="E13" s="162">
        <v>9500</v>
      </c>
      <c r="F13" s="188" t="s">
        <v>363</v>
      </c>
      <c r="G13" s="188"/>
      <c r="I13" s="120"/>
    </row>
    <row r="14" spans="1:9" ht="78.75" customHeight="1" thickBot="1" x14ac:dyDescent="0.3">
      <c r="A14" s="141" t="s">
        <v>24</v>
      </c>
      <c r="B14" s="157" t="s">
        <v>364</v>
      </c>
      <c r="C14" s="159" t="s">
        <v>365</v>
      </c>
      <c r="D14" s="157" t="s">
        <v>366</v>
      </c>
      <c r="E14" s="162">
        <v>7500</v>
      </c>
      <c r="F14" s="188" t="s">
        <v>367</v>
      </c>
      <c r="G14" s="188"/>
    </row>
    <row r="15" spans="1:9" ht="78" customHeight="1" thickBot="1" x14ac:dyDescent="0.3">
      <c r="A15" s="141" t="s">
        <v>24</v>
      </c>
      <c r="B15" s="157" t="s">
        <v>368</v>
      </c>
      <c r="C15" s="159" t="s">
        <v>369</v>
      </c>
      <c r="D15" s="157" t="s">
        <v>370</v>
      </c>
      <c r="E15" s="162">
        <v>7500</v>
      </c>
      <c r="F15" s="188" t="s">
        <v>371</v>
      </c>
      <c r="G15" s="188"/>
    </row>
    <row r="16" spans="1:9" ht="68.25" customHeight="1" thickBot="1" x14ac:dyDescent="0.3">
      <c r="A16" s="141" t="s">
        <v>24</v>
      </c>
      <c r="B16" s="157" t="s">
        <v>372</v>
      </c>
      <c r="C16" s="159" t="s">
        <v>373</v>
      </c>
      <c r="D16" s="159" t="s">
        <v>374</v>
      </c>
      <c r="E16" s="158">
        <v>12100</v>
      </c>
      <c r="F16" s="188" t="s">
        <v>375</v>
      </c>
      <c r="G16" s="188"/>
    </row>
    <row r="17" spans="1:9" ht="61.5" customHeight="1" thickBot="1" x14ac:dyDescent="0.3">
      <c r="A17" s="141" t="s">
        <v>24</v>
      </c>
      <c r="B17" s="157" t="s">
        <v>376</v>
      </c>
      <c r="C17" s="159" t="s">
        <v>377</v>
      </c>
      <c r="D17" s="159" t="s">
        <v>378</v>
      </c>
      <c r="E17" s="158">
        <v>15000</v>
      </c>
      <c r="F17" s="188" t="s">
        <v>379</v>
      </c>
      <c r="G17" s="188"/>
      <c r="I17" s="120"/>
    </row>
    <row r="18" spans="1:9" ht="145.5" customHeight="1" thickBot="1" x14ac:dyDescent="0.3">
      <c r="A18" s="141" t="s">
        <v>25</v>
      </c>
      <c r="B18" s="163" t="s">
        <v>401</v>
      </c>
      <c r="C18" s="163" t="s">
        <v>107</v>
      </c>
      <c r="D18" s="163" t="s">
        <v>108</v>
      </c>
      <c r="E18" s="158">
        <v>100000</v>
      </c>
      <c r="F18" s="188" t="s">
        <v>402</v>
      </c>
      <c r="G18" s="188"/>
    </row>
    <row r="19" spans="1:9" ht="76.5" customHeight="1" thickBot="1" x14ac:dyDescent="0.3">
      <c r="A19" s="141" t="s">
        <v>67</v>
      </c>
      <c r="B19" s="164" t="s">
        <v>437</v>
      </c>
      <c r="C19" s="164" t="s">
        <v>438</v>
      </c>
      <c r="D19" s="164" t="s">
        <v>439</v>
      </c>
      <c r="E19" s="158">
        <v>18644</v>
      </c>
      <c r="F19" s="188" t="s">
        <v>440</v>
      </c>
      <c r="G19" s="188"/>
    </row>
    <row r="20" spans="1:9" ht="15.75" thickBot="1" x14ac:dyDescent="0.3">
      <c r="D20" s="154" t="s">
        <v>59</v>
      </c>
      <c r="E20" s="155">
        <f>SUM(E2:E19)</f>
        <v>292259</v>
      </c>
      <c r="F20" s="156"/>
    </row>
  </sheetData>
  <mergeCells count="18">
    <mergeCell ref="F19:G19"/>
    <mergeCell ref="F13:G13"/>
    <mergeCell ref="F11:G11"/>
    <mergeCell ref="F12:G12"/>
    <mergeCell ref="F10:G10"/>
    <mergeCell ref="F16:G16"/>
    <mergeCell ref="F17:G17"/>
    <mergeCell ref="F18:G18"/>
    <mergeCell ref="F15:G15"/>
    <mergeCell ref="F14:G14"/>
    <mergeCell ref="F9:G9"/>
    <mergeCell ref="F4:G4"/>
    <mergeCell ref="F2:G2"/>
    <mergeCell ref="F3:G3"/>
    <mergeCell ref="F8:G8"/>
    <mergeCell ref="F5:G5"/>
    <mergeCell ref="F6:G6"/>
    <mergeCell ref="F7:G7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2017-03-15T21:13:21Z</dcterms:modified>
</cp:coreProperties>
</file>