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D7" i="6" l="1"/>
  <c r="L22" i="1" l="1"/>
  <c r="H24" i="5"/>
  <c r="C48" i="5"/>
  <c r="C24" i="5"/>
  <c r="K22" i="1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B48" i="5"/>
  <c r="I22" i="1"/>
  <c r="J22" i="1"/>
  <c r="D22" i="1"/>
  <c r="D24" i="5"/>
  <c r="E24" i="5"/>
  <c r="F24" i="5"/>
  <c r="G24" i="5"/>
  <c r="I24" i="5"/>
  <c r="N24" i="5"/>
  <c r="O24" i="5"/>
  <c r="P24" i="5"/>
  <c r="J24" i="5"/>
  <c r="K24" i="5"/>
  <c r="L24" i="5"/>
  <c r="M24" i="5"/>
  <c r="B24" i="5"/>
  <c r="H22" i="1"/>
  <c r="G22" i="1"/>
  <c r="F22" i="1"/>
  <c r="E22" i="1"/>
</calcChain>
</file>

<file path=xl/sharedStrings.xml><?xml version="1.0" encoding="utf-8"?>
<sst xmlns="http://schemas.openxmlformats.org/spreadsheetml/2006/main" count="181" uniqueCount="103">
  <si>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</si>
  <si>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</si>
  <si>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</si>
  <si>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</si>
  <si>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</si>
  <si>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</si>
  <si>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</si>
  <si>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</si>
  <si>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</si>
  <si>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</si>
  <si>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</si>
  <si>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</si>
  <si>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</si>
  <si>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</si>
  <si>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</si>
  <si>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</si>
  <si>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</si>
  <si>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</si>
  <si>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</si>
  <si>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</si>
  <si>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</si>
  <si>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</si>
  <si>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</si>
  <si>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</si>
  <si>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</si>
  <si>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</si>
  <si>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</si>
  <si>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</si>
  <si>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</si>
  <si>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</si>
  <si>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</si>
  <si>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</si>
  <si>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</si>
  <si>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</si>
  <si>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</si>
  <si>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</si>
  <si>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</si>
  <si>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</si>
  <si>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</si>
  <si>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</si>
  <si>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</si>
  <si>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</si>
  <si>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</si>
  <si>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</si>
  <si>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</si>
  <si>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</si>
  <si>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STROJNÍ</t>
  </si>
  <si>
    <t>Ing. Dagmar Ličková</t>
  </si>
  <si>
    <t>Ing. Marian Bojko, Ph.D.</t>
  </si>
  <si>
    <t>doc. Ing. Jiří Fries, Ph.D.</t>
  </si>
  <si>
    <t>Ing. Zdeněk Noga, CSc.</t>
  </si>
  <si>
    <t>Ing. Tomáš Kubín, Ph.D.</t>
  </si>
  <si>
    <t>Ing. Michal Dorda, Ph.D.</t>
  </si>
  <si>
    <t>doc. Ing. Aleš Slíva, Ph.D.</t>
  </si>
  <si>
    <t>Ing. David Žurovec</t>
  </si>
  <si>
    <t>doc. Ing. Jan Famfulík, Ph.D.</t>
  </si>
  <si>
    <t>doc. Ing. Leopold Hrabovský, Ph.D.</t>
  </si>
  <si>
    <t>doc. Ing. Petr Mohyla, Ph.D.</t>
  </si>
  <si>
    <t>doc. Ing. Robert Čep, Ph.D.</t>
  </si>
  <si>
    <t>doc. Ing.et Ing.Mgr. Jana Petrů, Ph.D.</t>
  </si>
  <si>
    <t>doc. Ing. Jiří Havlík, Ph.D.</t>
  </si>
  <si>
    <t>doc. Ing. Renata Wagnerová, Ph.D.</t>
  </si>
  <si>
    <t>Ing. Václav Krys, Ph.D.</t>
  </si>
  <si>
    <t>prof. Ing. Dagmar Juchelková, Ph.D.</t>
  </si>
  <si>
    <t>Rozvoj výpočtového a experimentálního modelování v aplikaci na vybrané úlohy technické praxe</t>
  </si>
  <si>
    <t>Experimentální výzkum v oblasti mechaniky tekutin</t>
  </si>
  <si>
    <t>Výzkum a inovace moderních technologií ve výrobní praxi</t>
  </si>
  <si>
    <t>Identifikace okrajových podmínek souladu tepelné práce matematických modelů chladících prvků s jejich prototypy</t>
  </si>
  <si>
    <t>Vývoj TIG hořáku s automatickou výměnou wolframové elektrody za účelem jejího broušení</t>
  </si>
  <si>
    <t>Matematické modelování a simulace procesů a systémů v dopravě a logistice</t>
  </si>
  <si>
    <t>Prototyp nové studentské formule a rozvoj pracoviště kompozitních materiálů</t>
  </si>
  <si>
    <t>Výzkum a vývoj v oblasti separace odpadních surovin</t>
  </si>
  <si>
    <t>Pohybový mechanizmus simulátoru kolejových vozidel</t>
  </si>
  <si>
    <t>Vývoj a výzkum mechanismu zdvihu a pojezdu zdvihacího zařízení s polypovým drapákem</t>
  </si>
  <si>
    <t>Výzkum a vývoj výrobních a materiálových systémů</t>
  </si>
  <si>
    <t>Vliv technologických parametrů na obrobený povrch</t>
  </si>
  <si>
    <t xml:space="preserve">Studium procesu obrábění progresivních materiálů </t>
  </si>
  <si>
    <t>Vliv součinitelů záběru ozubení profilu a kroku na chybu převodu</t>
  </si>
  <si>
    <t>Moderní metody řízení strojů a procesů</t>
  </si>
  <si>
    <t>Modularita v robotice</t>
  </si>
  <si>
    <t>Výzkum ve vybraných oblastech "Smart energetiky" 21. století</t>
  </si>
  <si>
    <t>31.12.2016</t>
  </si>
  <si>
    <t>SP2016/145</t>
  </si>
  <si>
    <t>SP2016/70</t>
  </si>
  <si>
    <t>SP2016/9</t>
  </si>
  <si>
    <t>SP2016/48</t>
  </si>
  <si>
    <t>SP2016/163</t>
  </si>
  <si>
    <t>SP2016/87</t>
  </si>
  <si>
    <t>SP2016/155</t>
  </si>
  <si>
    <t>SP2016/122</t>
  </si>
  <si>
    <t>SP2016/164</t>
  </si>
  <si>
    <t>SP2016/44</t>
  </si>
  <si>
    <t>SP2016/73</t>
  </si>
  <si>
    <t>SP2016/172</t>
  </si>
  <si>
    <t>SP2016/174</t>
  </si>
  <si>
    <t>SP2016/43</t>
  </si>
  <si>
    <t>SP2016/84</t>
  </si>
  <si>
    <t>SP2016/142</t>
  </si>
  <si>
    <t>SP2016/17</t>
  </si>
  <si>
    <t>Název konference: Seminář Ph.D. studentů Katedry výrobních strojů a konstruování
Popis a zaměření: Prezentace výsledků práce doktorandů katedry 340 - bez oborového zaměření
Datum konání: 6. - 7.9.2016
Místo konání:  Areál na Mlýně
Počet účastníků: 26
Sborník: ISBN  978-80-248-3949-3 - Prezentace doktorandů katedry 340/2016</t>
  </si>
  <si>
    <t>Setkání absolventů oboru Aplikovaná mechanika</t>
  </si>
  <si>
    <t xml:space="preserve">Název konference: Seminář Ph.D. studentů Katedry aplikované mechaniky
Popis a zaměření: Prezentace výsledků práce doktorandů katedry 330
Datum konání: 13.5.2016
Místo konání:  Trojanovice
Počet účastníků: 20
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</si>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</sst>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7" fillId="0" borderId="0"/>
    <xf numFmtId="0" fontId="18" fillId="7" borderId="0"/>
    <xf numFmtId="0" fontId="19" fillId="8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17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7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0" fillId="3" borderId="34" xfId="0" applyFont="1" applyFill="1" applyBorder="1" applyAlignment="1">
      <alignment vertical="center" wrapText="1"/>
    </xf>
    <xf numFmtId="0" fontId="4" fillId="0" borderId="28" xfId="0" applyFont="1" applyBorder="1" applyAlignment="1">
      <alignment vertical="center"/>
    </xf>
    <xf numFmtId="0" fontId="20" fillId="3" borderId="15" xfId="0" applyFont="1" applyFill="1" applyBorder="1" applyAlignment="1">
      <alignment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 applyProtection="1">
      <alignment horizontal="right" vertical="center"/>
      <protection locked="0"/>
    </xf>
    <xf numFmtId="0" fontId="22" fillId="0" borderId="18" xfId="0" applyFont="1" applyFill="1" applyBorder="1" applyAlignment="1" applyProtection="1">
      <alignment horizontal="right" vertical="center"/>
      <protection locked="0"/>
    </xf>
    <xf numFmtId="0" fontId="24" fillId="0" borderId="15" xfId="0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right" vertical="center"/>
    </xf>
    <xf numFmtId="0" fontId="24" fillId="0" borderId="16" xfId="4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horizontal="right" vertical="center"/>
    </xf>
    <xf numFmtId="0" fontId="24" fillId="0" borderId="23" xfId="4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 vertical="center"/>
    </xf>
    <xf numFmtId="0" fontId="25" fillId="0" borderId="16" xfId="0" applyFont="1" applyFill="1" applyBorder="1" applyAlignment="1">
      <alignment horizontal="right" vertical="center"/>
    </xf>
    <xf numFmtId="0" fontId="25" fillId="0" borderId="16" xfId="4" applyFont="1" applyFill="1" applyBorder="1" applyAlignment="1">
      <alignment horizontal="right" vertical="center"/>
    </xf>
    <xf numFmtId="0" fontId="25" fillId="0" borderId="17" xfId="0" applyFont="1" applyFill="1" applyBorder="1" applyAlignment="1">
      <alignment horizontal="right" vertical="center"/>
    </xf>
    <xf numFmtId="0" fontId="25" fillId="0" borderId="23" xfId="4" applyFont="1" applyFill="1" applyBorder="1" applyAlignment="1">
      <alignment horizontal="right" vertical="center"/>
    </xf>
    <xf numFmtId="0" fontId="25" fillId="0" borderId="7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25" fillId="0" borderId="6" xfId="5" applyFont="1" applyFill="1" applyBorder="1" applyAlignment="1">
      <alignment horizontal="right" vertical="center"/>
    </xf>
    <xf numFmtId="0" fontId="25" fillId="0" borderId="8" xfId="0" applyFont="1" applyFill="1" applyBorder="1" applyAlignment="1">
      <alignment horizontal="right" vertical="center"/>
    </xf>
    <xf numFmtId="0" fontId="25" fillId="0" borderId="24" xfId="3" applyFont="1" applyFill="1" applyBorder="1" applyAlignment="1">
      <alignment horizontal="right" vertical="center"/>
    </xf>
    <xf numFmtId="0" fontId="25" fillId="0" borderId="6" xfId="4" applyFont="1" applyFill="1" applyBorder="1" applyAlignment="1">
      <alignment horizontal="right" vertical="center"/>
    </xf>
    <xf numFmtId="0" fontId="24" fillId="0" borderId="7" xfId="0" applyFont="1" applyFill="1" applyBorder="1" applyAlignment="1">
      <alignment horizontal="right" vertical="center"/>
    </xf>
    <xf numFmtId="0" fontId="24" fillId="0" borderId="6" xfId="0" applyFont="1" applyFill="1" applyBorder="1" applyAlignment="1">
      <alignment horizontal="right" vertical="center"/>
    </xf>
    <xf numFmtId="0" fontId="24" fillId="0" borderId="8" xfId="0" applyFont="1" applyFill="1" applyBorder="1" applyAlignment="1">
      <alignment horizontal="right" vertical="center"/>
    </xf>
    <xf numFmtId="0" fontId="24" fillId="0" borderId="24" xfId="3" applyFont="1" applyFill="1" applyBorder="1" applyAlignment="1">
      <alignment horizontal="right" vertical="center"/>
    </xf>
    <xf numFmtId="0" fontId="24" fillId="0" borderId="6" xfId="4" applyFont="1" applyFill="1" applyBorder="1" applyAlignment="1">
      <alignment horizontal="right" vertical="center"/>
    </xf>
    <xf numFmtId="0" fontId="24" fillId="0" borderId="7" xfId="0" applyFont="1" applyFill="1" applyBorder="1" applyAlignment="1" applyProtection="1">
      <alignment horizontal="right" vertical="center" wrapText="1"/>
      <protection locked="0"/>
    </xf>
    <xf numFmtId="0" fontId="0" fillId="2" borderId="9" xfId="0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right" vertical="center"/>
    </xf>
    <xf numFmtId="0" fontId="0" fillId="2" borderId="11" xfId="0" applyFont="1" applyFill="1" applyBorder="1" applyAlignment="1">
      <alignment horizontal="right" vertical="center"/>
    </xf>
    <xf numFmtId="0" fontId="0" fillId="2" borderId="22" xfId="0" applyFont="1" applyFill="1" applyBorder="1" applyAlignment="1">
      <alignment horizontal="right" vertical="center"/>
    </xf>
    <xf numFmtId="0" fontId="0" fillId="2" borderId="21" xfId="0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right" vertical="center"/>
    </xf>
    <xf numFmtId="0" fontId="23" fillId="0" borderId="24" xfId="0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horizontal="right" vertical="center"/>
    </xf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0" fillId="0" borderId="34" xfId="0" applyFont="1" applyBorder="1" applyAlignment="1">
      <alignment horizontal="right" vertical="center"/>
    </xf>
    <xf numFmtId="0" fontId="17" fillId="0" borderId="36" xfId="9" applyFont="1" applyBorder="1" applyAlignment="1">
      <alignment horizontal="right" vertical="center"/>
    </xf>
    <xf numFmtId="0" fontId="17" fillId="0" borderId="30" xfId="9" applyFont="1" applyBorder="1" applyAlignment="1">
      <alignment horizontal="right" vertical="center"/>
    </xf>
    <xf numFmtId="0" fontId="17" fillId="0" borderId="0" xfId="9" applyFont="1" applyBorder="1" applyAlignment="1">
      <alignment horizontal="right" vertical="center"/>
    </xf>
    <xf numFmtId="0" fontId="17" fillId="0" borderId="37" xfId="9" applyFont="1" applyBorder="1" applyAlignment="1">
      <alignment horizontal="right" vertical="center"/>
    </xf>
    <xf numFmtId="0" fontId="17" fillId="0" borderId="35" xfId="9" applyFont="1" applyBorder="1" applyAlignment="1">
      <alignment horizontal="right" vertical="center"/>
    </xf>
    <xf numFmtId="0" fontId="17" fillId="0" borderId="31" xfId="9" applyFont="1" applyBorder="1" applyAlignment="1">
      <alignment horizontal="right" vertical="center"/>
    </xf>
    <xf numFmtId="0" fontId="17" fillId="0" borderId="32" xfId="9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2" borderId="25" xfId="0" applyFont="1" applyFill="1" applyBorder="1" applyAlignment="1">
      <alignment horizontal="right" vertical="center"/>
    </xf>
    <xf numFmtId="164" fontId="5" fillId="0" borderId="24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49" fontId="2" fillId="0" borderId="17" xfId="0" applyNumberFormat="1" applyFont="1" applyFill="1" applyBorder="1" applyAlignment="1">
      <alignment horizontal="right" vertical="center" wrapText="1"/>
    </xf>
    <xf numFmtId="164" fontId="22" fillId="0" borderId="24" xfId="0" applyNumberFormat="1" applyFont="1" applyFill="1" applyBorder="1" applyAlignment="1">
      <alignment horizontal="right" vertical="center"/>
    </xf>
    <xf numFmtId="164" fontId="22" fillId="0" borderId="6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0" borderId="0" xfId="0"/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3" fontId="21" fillId="0" borderId="10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</cellXfs>
  <cellStyles count="14">
    <cellStyle name="Čárka" xfId="2" builtinId="3"/>
    <cellStyle name="Čárka 2" xfId="12"/>
    <cellStyle name="Čárka 3" xfId="1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21</xdr:row>
      <xdr:rowOff>0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53.7109375" style="3" customWidth="1"/>
    <col min="3" max="3" width="28.140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58" t="s">
        <v>23</v>
      </c>
      <c r="D1" s="59" t="s">
        <v>46</v>
      </c>
    </row>
    <row r="2" spans="1:18" ht="18.75" x14ac:dyDescent="0.25">
      <c r="A2" s="2" t="s">
        <v>44</v>
      </c>
    </row>
    <row r="3" spans="1:18" ht="30" customHeight="1" thickBot="1" x14ac:dyDescent="0.4">
      <c r="H3" s="1"/>
      <c r="I3" s="1"/>
      <c r="J3" s="1"/>
      <c r="K3" s="1"/>
      <c r="L3" s="1"/>
    </row>
    <row r="4" spans="1:18" ht="102.75" customHeight="1" thickBot="1" x14ac:dyDescent="0.3">
      <c r="A4" s="45" t="s">
        <v>0</v>
      </c>
      <c r="B4" s="45" t="s">
        <v>1</v>
      </c>
      <c r="C4" s="19" t="s">
        <v>2</v>
      </c>
      <c r="D4" s="46" t="s">
        <v>3</v>
      </c>
      <c r="E4" s="46" t="s">
        <v>4</v>
      </c>
      <c r="F4" s="46" t="s">
        <v>5</v>
      </c>
      <c r="G4" s="46" t="s">
        <v>12</v>
      </c>
      <c r="H4" s="46" t="s">
        <v>27</v>
      </c>
      <c r="I4" s="46" t="s">
        <v>28</v>
      </c>
      <c r="J4" s="46" t="s">
        <v>13</v>
      </c>
      <c r="K4" s="46" t="s">
        <v>25</v>
      </c>
      <c r="L4" s="46" t="s">
        <v>26</v>
      </c>
      <c r="M4" s="46" t="s">
        <v>6</v>
      </c>
      <c r="N4" s="5"/>
      <c r="O4" s="6"/>
      <c r="P4" s="6"/>
      <c r="Q4" s="6"/>
      <c r="R4" s="6"/>
    </row>
    <row r="5" spans="1:18" ht="15" customHeight="1" x14ac:dyDescent="0.25">
      <c r="A5" s="60" t="s">
        <v>82</v>
      </c>
      <c r="B5" s="61" t="s">
        <v>64</v>
      </c>
      <c r="C5" s="62" t="s">
        <v>47</v>
      </c>
      <c r="D5" s="129">
        <v>7515</v>
      </c>
      <c r="E5" s="130">
        <v>1388200</v>
      </c>
      <c r="F5" s="130">
        <v>224380</v>
      </c>
      <c r="G5" s="130">
        <v>224380</v>
      </c>
      <c r="H5" s="131">
        <v>53</v>
      </c>
      <c r="I5" s="131">
        <v>41</v>
      </c>
      <c r="J5" s="131">
        <v>11</v>
      </c>
      <c r="K5" s="132">
        <v>38.5</v>
      </c>
      <c r="L5" s="132">
        <v>12</v>
      </c>
      <c r="M5" s="133" t="s">
        <v>81</v>
      </c>
      <c r="N5" s="3">
        <v>7</v>
      </c>
      <c r="O5" s="3">
        <v>1</v>
      </c>
      <c r="P5" s="3">
        <v>0</v>
      </c>
      <c r="Q5" s="3">
        <v>5</v>
      </c>
      <c r="R5" s="3">
        <v>0</v>
      </c>
    </row>
    <row r="6" spans="1:18" ht="15" customHeight="1" x14ac:dyDescent="0.25">
      <c r="A6" s="60" t="s">
        <v>83</v>
      </c>
      <c r="B6" s="61" t="s">
        <v>65</v>
      </c>
      <c r="C6" s="62" t="s">
        <v>48</v>
      </c>
      <c r="D6" s="134">
        <v>0</v>
      </c>
      <c r="E6" s="130">
        <v>445742</v>
      </c>
      <c r="F6" s="130">
        <v>54000</v>
      </c>
      <c r="G6" s="130">
        <v>54000</v>
      </c>
      <c r="H6" s="131">
        <v>26</v>
      </c>
      <c r="I6" s="131">
        <v>20</v>
      </c>
      <c r="J6" s="131">
        <v>4</v>
      </c>
      <c r="K6" s="132">
        <v>17.079999999999998</v>
      </c>
      <c r="L6" s="132">
        <v>6</v>
      </c>
      <c r="M6" s="133" t="s">
        <v>81</v>
      </c>
    </row>
    <row r="7" spans="1:18" ht="15" customHeight="1" x14ac:dyDescent="0.25">
      <c r="A7" s="60" t="s">
        <v>84</v>
      </c>
      <c r="B7" s="61" t="s">
        <v>66</v>
      </c>
      <c r="C7" s="62" t="s">
        <v>49</v>
      </c>
      <c r="D7" s="129">
        <v>40000</v>
      </c>
      <c r="E7" s="130">
        <v>557789</v>
      </c>
      <c r="F7" s="130">
        <v>102000</v>
      </c>
      <c r="G7" s="130">
        <v>102000</v>
      </c>
      <c r="H7" s="131">
        <v>24</v>
      </c>
      <c r="I7" s="131">
        <v>20</v>
      </c>
      <c r="J7" s="131">
        <v>8</v>
      </c>
      <c r="K7" s="132">
        <v>18</v>
      </c>
      <c r="L7" s="132">
        <v>4</v>
      </c>
      <c r="M7" s="133" t="s">
        <v>81</v>
      </c>
    </row>
    <row r="8" spans="1:18" ht="15" customHeight="1" x14ac:dyDescent="0.25">
      <c r="A8" s="60" t="s">
        <v>85</v>
      </c>
      <c r="B8" s="61" t="s">
        <v>67</v>
      </c>
      <c r="C8" s="62" t="s">
        <v>50</v>
      </c>
      <c r="D8" s="129">
        <v>0</v>
      </c>
      <c r="E8" s="130">
        <v>200000</v>
      </c>
      <c r="F8" s="130">
        <v>50000</v>
      </c>
      <c r="G8" s="130">
        <v>50000</v>
      </c>
      <c r="H8" s="131">
        <v>4</v>
      </c>
      <c r="I8" s="131">
        <v>3</v>
      </c>
      <c r="J8" s="131">
        <v>3</v>
      </c>
      <c r="K8" s="132">
        <v>3</v>
      </c>
      <c r="L8" s="132">
        <v>1</v>
      </c>
      <c r="M8" s="133" t="s">
        <v>81</v>
      </c>
    </row>
    <row r="9" spans="1:18" ht="15" customHeight="1" x14ac:dyDescent="0.25">
      <c r="A9" s="60" t="s">
        <v>86</v>
      </c>
      <c r="B9" s="61" t="s">
        <v>68</v>
      </c>
      <c r="C9" s="62" t="s">
        <v>51</v>
      </c>
      <c r="D9" s="129">
        <v>0</v>
      </c>
      <c r="E9" s="130">
        <v>175000</v>
      </c>
      <c r="F9" s="130">
        <v>54000</v>
      </c>
      <c r="G9" s="130">
        <v>54000</v>
      </c>
      <c r="H9" s="131">
        <v>6</v>
      </c>
      <c r="I9" s="131">
        <v>5</v>
      </c>
      <c r="J9" s="131">
        <v>4</v>
      </c>
      <c r="K9" s="132">
        <v>4</v>
      </c>
      <c r="L9" s="132">
        <v>1</v>
      </c>
      <c r="M9" s="133" t="s">
        <v>81</v>
      </c>
    </row>
    <row r="10" spans="1:18" ht="15" customHeight="1" x14ac:dyDescent="0.25">
      <c r="A10" s="60" t="s">
        <v>87</v>
      </c>
      <c r="B10" s="61" t="s">
        <v>69</v>
      </c>
      <c r="C10" s="62" t="s">
        <v>52</v>
      </c>
      <c r="D10" s="134">
        <v>0</v>
      </c>
      <c r="E10" s="135">
        <v>298000</v>
      </c>
      <c r="F10" s="135">
        <v>27000</v>
      </c>
      <c r="G10" s="135">
        <v>27000</v>
      </c>
      <c r="H10" s="70">
        <v>10</v>
      </c>
      <c r="I10" s="70">
        <v>7</v>
      </c>
      <c r="J10" s="70">
        <v>5</v>
      </c>
      <c r="K10" s="71">
        <v>2.58</v>
      </c>
      <c r="L10" s="71">
        <v>3</v>
      </c>
      <c r="M10" s="133" t="s">
        <v>81</v>
      </c>
    </row>
    <row r="11" spans="1:18" ht="15" customHeight="1" x14ac:dyDescent="0.25">
      <c r="A11" s="60" t="s">
        <v>88</v>
      </c>
      <c r="B11" s="61" t="s">
        <v>70</v>
      </c>
      <c r="C11" s="62" t="s">
        <v>53</v>
      </c>
      <c r="D11" s="134">
        <v>0</v>
      </c>
      <c r="E11" s="135">
        <v>388030</v>
      </c>
      <c r="F11" s="135">
        <v>51000</v>
      </c>
      <c r="G11" s="135">
        <v>51000</v>
      </c>
      <c r="H11" s="70">
        <v>9</v>
      </c>
      <c r="I11" s="70">
        <v>6</v>
      </c>
      <c r="J11" s="70">
        <v>4</v>
      </c>
      <c r="K11" s="71">
        <v>6</v>
      </c>
      <c r="L11" s="71">
        <v>3</v>
      </c>
      <c r="M11" s="133" t="s">
        <v>81</v>
      </c>
    </row>
    <row r="12" spans="1:18" ht="15" customHeight="1" x14ac:dyDescent="0.25">
      <c r="A12" s="60" t="s">
        <v>89</v>
      </c>
      <c r="B12" s="61" t="s">
        <v>71</v>
      </c>
      <c r="C12" s="62" t="s">
        <v>54</v>
      </c>
      <c r="D12" s="134">
        <v>0</v>
      </c>
      <c r="E12" s="135">
        <v>212000</v>
      </c>
      <c r="F12" s="135">
        <v>55000</v>
      </c>
      <c r="G12" s="135">
        <v>55000</v>
      </c>
      <c r="H12" s="70">
        <v>12</v>
      </c>
      <c r="I12" s="70">
        <v>7</v>
      </c>
      <c r="J12" s="70">
        <v>6</v>
      </c>
      <c r="K12" s="71">
        <v>7</v>
      </c>
      <c r="L12" s="71">
        <v>5</v>
      </c>
      <c r="M12" s="133" t="s">
        <v>81</v>
      </c>
    </row>
    <row r="13" spans="1:18" ht="15" customHeight="1" x14ac:dyDescent="0.25">
      <c r="A13" s="60" t="s">
        <v>90</v>
      </c>
      <c r="B13" s="61" t="s">
        <v>72</v>
      </c>
      <c r="C13" s="62" t="s">
        <v>55</v>
      </c>
      <c r="D13" s="134">
        <v>0</v>
      </c>
      <c r="E13" s="135">
        <v>171000</v>
      </c>
      <c r="F13" s="135">
        <v>36700</v>
      </c>
      <c r="G13" s="135">
        <v>30000</v>
      </c>
      <c r="H13" s="70">
        <v>7</v>
      </c>
      <c r="I13" s="70">
        <v>3</v>
      </c>
      <c r="J13" s="70">
        <v>7</v>
      </c>
      <c r="K13" s="71">
        <v>3</v>
      </c>
      <c r="L13" s="71">
        <v>4</v>
      </c>
      <c r="M13" s="133" t="s">
        <v>81</v>
      </c>
    </row>
    <row r="14" spans="1:18" ht="15" customHeight="1" x14ac:dyDescent="0.25">
      <c r="A14" s="60" t="s">
        <v>91</v>
      </c>
      <c r="B14" s="61" t="s">
        <v>73</v>
      </c>
      <c r="C14" s="62" t="s">
        <v>56</v>
      </c>
      <c r="D14" s="134">
        <v>0</v>
      </c>
      <c r="E14" s="135">
        <v>77000</v>
      </c>
      <c r="F14" s="135">
        <v>19000</v>
      </c>
      <c r="G14" s="135">
        <v>19000</v>
      </c>
      <c r="H14" s="70">
        <v>7</v>
      </c>
      <c r="I14" s="70">
        <v>5</v>
      </c>
      <c r="J14" s="70">
        <v>3</v>
      </c>
      <c r="K14" s="71">
        <v>3</v>
      </c>
      <c r="L14" s="71">
        <v>1.5</v>
      </c>
      <c r="M14" s="133" t="s">
        <v>81</v>
      </c>
    </row>
    <row r="15" spans="1:18" ht="15" customHeight="1" x14ac:dyDescent="0.25">
      <c r="A15" s="60" t="s">
        <v>92</v>
      </c>
      <c r="B15" s="61" t="s">
        <v>74</v>
      </c>
      <c r="C15" s="62" t="s">
        <v>57</v>
      </c>
      <c r="D15" s="129">
        <v>0</v>
      </c>
      <c r="E15" s="130">
        <v>632771</v>
      </c>
      <c r="F15" s="130">
        <v>108000</v>
      </c>
      <c r="G15" s="130">
        <v>108000</v>
      </c>
      <c r="H15" s="131">
        <v>38</v>
      </c>
      <c r="I15" s="131">
        <v>30</v>
      </c>
      <c r="J15" s="131">
        <v>12</v>
      </c>
      <c r="K15" s="132">
        <v>20</v>
      </c>
      <c r="L15" s="132">
        <v>8</v>
      </c>
      <c r="M15" s="133" t="s">
        <v>81</v>
      </c>
      <c r="O15" s="3" t="s">
        <v>45</v>
      </c>
    </row>
    <row r="16" spans="1:18" ht="15" customHeight="1" x14ac:dyDescent="0.25">
      <c r="A16" s="60" t="s">
        <v>93</v>
      </c>
      <c r="B16" s="61" t="s">
        <v>75</v>
      </c>
      <c r="C16" s="62" t="s">
        <v>58</v>
      </c>
      <c r="D16" s="129">
        <v>0</v>
      </c>
      <c r="E16" s="130">
        <v>782286</v>
      </c>
      <c r="F16" s="130">
        <v>50000</v>
      </c>
      <c r="G16" s="130">
        <v>50000</v>
      </c>
      <c r="H16" s="131">
        <v>33</v>
      </c>
      <c r="I16" s="131">
        <v>23</v>
      </c>
      <c r="J16" s="131">
        <v>7</v>
      </c>
      <c r="K16" s="132">
        <v>14</v>
      </c>
      <c r="L16" s="132">
        <v>10</v>
      </c>
      <c r="M16" s="133" t="s">
        <v>81</v>
      </c>
    </row>
    <row r="17" spans="1:13" ht="15" customHeight="1" x14ac:dyDescent="0.25">
      <c r="A17" s="60" t="s">
        <v>94</v>
      </c>
      <c r="B17" s="61" t="s">
        <v>76</v>
      </c>
      <c r="C17" s="62" t="s">
        <v>59</v>
      </c>
      <c r="D17" s="129">
        <v>0</v>
      </c>
      <c r="E17" s="130">
        <v>750000</v>
      </c>
      <c r="F17" s="130">
        <v>50000</v>
      </c>
      <c r="G17" s="130">
        <v>50000</v>
      </c>
      <c r="H17" s="131">
        <v>33</v>
      </c>
      <c r="I17" s="131">
        <v>23</v>
      </c>
      <c r="J17" s="131">
        <v>7</v>
      </c>
      <c r="K17" s="132">
        <v>13.92</v>
      </c>
      <c r="L17" s="132">
        <v>10</v>
      </c>
      <c r="M17" s="133" t="s">
        <v>81</v>
      </c>
    </row>
    <row r="18" spans="1:13" ht="15" customHeight="1" x14ac:dyDescent="0.25">
      <c r="A18" s="60" t="s">
        <v>95</v>
      </c>
      <c r="B18" s="61" t="s">
        <v>77</v>
      </c>
      <c r="C18" s="62" t="s">
        <v>60</v>
      </c>
      <c r="D18" s="129">
        <v>0</v>
      </c>
      <c r="E18" s="130">
        <v>224650</v>
      </c>
      <c r="F18" s="130">
        <v>50000</v>
      </c>
      <c r="G18" s="130">
        <v>50000</v>
      </c>
      <c r="H18" s="131">
        <v>14</v>
      </c>
      <c r="I18" s="131">
        <v>9</v>
      </c>
      <c r="J18" s="131">
        <v>6</v>
      </c>
      <c r="K18" s="132">
        <v>8.16</v>
      </c>
      <c r="L18" s="132">
        <v>4</v>
      </c>
      <c r="M18" s="133" t="s">
        <v>81</v>
      </c>
    </row>
    <row r="19" spans="1:13" ht="15" customHeight="1" x14ac:dyDescent="0.25">
      <c r="A19" s="60" t="s">
        <v>96</v>
      </c>
      <c r="B19" s="61" t="s">
        <v>78</v>
      </c>
      <c r="C19" s="62" t="s">
        <v>61</v>
      </c>
      <c r="D19" s="129">
        <v>0</v>
      </c>
      <c r="E19" s="130">
        <v>1012747</v>
      </c>
      <c r="F19" s="130">
        <v>190152</v>
      </c>
      <c r="G19" s="130">
        <v>151900</v>
      </c>
      <c r="H19" s="131">
        <v>32</v>
      </c>
      <c r="I19" s="131">
        <v>18</v>
      </c>
      <c r="J19" s="131">
        <v>21</v>
      </c>
      <c r="K19" s="132">
        <v>13.66</v>
      </c>
      <c r="L19" s="132">
        <v>14</v>
      </c>
      <c r="M19" s="133" t="s">
        <v>81</v>
      </c>
    </row>
    <row r="20" spans="1:13" ht="15" customHeight="1" x14ac:dyDescent="0.25">
      <c r="A20" s="60" t="s">
        <v>97</v>
      </c>
      <c r="B20" s="61" t="s">
        <v>79</v>
      </c>
      <c r="C20" s="62" t="s">
        <v>62</v>
      </c>
      <c r="D20" s="129">
        <v>0</v>
      </c>
      <c r="E20" s="130">
        <v>952342</v>
      </c>
      <c r="F20" s="130">
        <v>390000</v>
      </c>
      <c r="G20" s="130">
        <v>336400</v>
      </c>
      <c r="H20" s="131">
        <v>34</v>
      </c>
      <c r="I20" s="131">
        <v>29</v>
      </c>
      <c r="J20" s="131">
        <v>17</v>
      </c>
      <c r="K20" s="132">
        <v>25.8</v>
      </c>
      <c r="L20" s="132">
        <v>5</v>
      </c>
      <c r="M20" s="133" t="s">
        <v>81</v>
      </c>
    </row>
    <row r="21" spans="1:13" ht="15" customHeight="1" thickBot="1" x14ac:dyDescent="0.3">
      <c r="A21" s="60" t="s">
        <v>98</v>
      </c>
      <c r="B21" s="61" t="s">
        <v>80</v>
      </c>
      <c r="C21" s="62" t="s">
        <v>63</v>
      </c>
      <c r="D21" s="129">
        <v>0</v>
      </c>
      <c r="E21" s="130">
        <v>1076814</v>
      </c>
      <c r="F21" s="130">
        <v>518000</v>
      </c>
      <c r="G21" s="130">
        <v>518000</v>
      </c>
      <c r="H21" s="131">
        <v>27</v>
      </c>
      <c r="I21" s="131">
        <v>23</v>
      </c>
      <c r="J21" s="131">
        <v>14</v>
      </c>
      <c r="K21" s="132">
        <v>19.600000000000001</v>
      </c>
      <c r="L21" s="132">
        <v>4</v>
      </c>
      <c r="M21" s="133" t="s">
        <v>81</v>
      </c>
    </row>
    <row r="22" spans="1:13" ht="15.75" thickBot="1" x14ac:dyDescent="0.3">
      <c r="A22" s="10" t="s">
        <v>11</v>
      </c>
      <c r="B22" s="11"/>
      <c r="C22" s="11"/>
      <c r="D22" s="136">
        <f t="shared" ref="D22:L22" si="0">SUM(D5:D21)</f>
        <v>47515</v>
      </c>
      <c r="E22" s="136">
        <f t="shared" si="0"/>
        <v>9344371</v>
      </c>
      <c r="F22" s="137">
        <f t="shared" si="0"/>
        <v>2029232</v>
      </c>
      <c r="G22" s="137">
        <f t="shared" si="0"/>
        <v>1930680</v>
      </c>
      <c r="H22" s="138">
        <f t="shared" si="0"/>
        <v>369</v>
      </c>
      <c r="I22" s="138">
        <f t="shared" si="0"/>
        <v>272</v>
      </c>
      <c r="J22" s="138">
        <f t="shared" si="0"/>
        <v>139</v>
      </c>
      <c r="K22" s="138">
        <f t="shared" si="0"/>
        <v>217.29999999999998</v>
      </c>
      <c r="L22" s="138">
        <f t="shared" si="0"/>
        <v>95.5</v>
      </c>
      <c r="M22" s="139"/>
    </row>
    <row r="24" spans="1:13" ht="14.45" x14ac:dyDescent="0.35">
      <c r="H24" s="3" t="s">
        <v>24</v>
      </c>
    </row>
    <row r="25" spans="1:13" ht="14.45" x14ac:dyDescent="0.35">
      <c r="B25" s="7"/>
    </row>
    <row r="28" spans="1:13" x14ac:dyDescent="0.25">
      <c r="B28" s="4"/>
    </row>
  </sheetData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43</v>
      </c>
    </row>
    <row r="3" spans="1:17" thickBot="1" x14ac:dyDescent="0.4"/>
    <row r="4" spans="1:17" ht="15.75" thickBot="1" x14ac:dyDescent="0.3">
      <c r="A4" s="155" t="s">
        <v>10</v>
      </c>
      <c r="B4" s="152" t="s">
        <v>9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</row>
    <row r="5" spans="1:17" ht="15.75" thickBot="1" x14ac:dyDescent="0.3">
      <c r="A5" s="156"/>
      <c r="B5" s="154" t="s">
        <v>8</v>
      </c>
      <c r="C5" s="152"/>
      <c r="D5" s="152"/>
      <c r="E5" s="152"/>
      <c r="F5" s="152"/>
      <c r="G5" s="152"/>
      <c r="H5" s="152"/>
      <c r="I5" s="153"/>
      <c r="J5" s="158" t="s">
        <v>31</v>
      </c>
      <c r="K5" s="158"/>
      <c r="L5" s="158"/>
      <c r="M5" s="159"/>
      <c r="N5" s="154" t="s">
        <v>7</v>
      </c>
      <c r="O5" s="153"/>
      <c r="P5" s="9"/>
    </row>
    <row r="6" spans="1:17" ht="45.75" thickBot="1" x14ac:dyDescent="0.3">
      <c r="A6" s="157"/>
      <c r="B6" s="14" t="s">
        <v>14</v>
      </c>
      <c r="C6" s="51" t="s">
        <v>15</v>
      </c>
      <c r="D6" s="16" t="s">
        <v>40</v>
      </c>
      <c r="E6" s="15" t="s">
        <v>16</v>
      </c>
      <c r="F6" s="16" t="s">
        <v>33</v>
      </c>
      <c r="G6" s="16" t="s">
        <v>41</v>
      </c>
      <c r="H6" s="16" t="s">
        <v>32</v>
      </c>
      <c r="I6" s="56" t="s">
        <v>29</v>
      </c>
      <c r="J6" s="55" t="s">
        <v>20</v>
      </c>
      <c r="K6" s="16" t="s">
        <v>39</v>
      </c>
      <c r="L6" s="16" t="s">
        <v>21</v>
      </c>
      <c r="M6" s="17" t="s">
        <v>22</v>
      </c>
      <c r="N6" s="16" t="s">
        <v>18</v>
      </c>
      <c r="O6" s="16" t="s">
        <v>19</v>
      </c>
      <c r="P6" s="52" t="s">
        <v>30</v>
      </c>
      <c r="Q6" s="57" t="s">
        <v>102</v>
      </c>
    </row>
    <row r="7" spans="1:17" ht="14.45" customHeight="1" x14ac:dyDescent="0.25">
      <c r="A7" s="53" t="s">
        <v>82</v>
      </c>
      <c r="B7" s="104">
        <v>1</v>
      </c>
      <c r="C7" s="105">
        <v>0</v>
      </c>
      <c r="D7" s="106">
        <v>0</v>
      </c>
      <c r="E7" s="106">
        <v>0</v>
      </c>
      <c r="F7" s="106">
        <v>0</v>
      </c>
      <c r="G7" s="106">
        <v>0</v>
      </c>
      <c r="H7" s="106">
        <v>11</v>
      </c>
      <c r="I7" s="107">
        <v>3</v>
      </c>
      <c r="J7" s="105">
        <v>4</v>
      </c>
      <c r="K7" s="106">
        <v>0</v>
      </c>
      <c r="L7" s="106">
        <v>7</v>
      </c>
      <c r="M7" s="107">
        <v>1</v>
      </c>
      <c r="N7" s="106">
        <v>0</v>
      </c>
      <c r="O7" s="106">
        <v>5</v>
      </c>
      <c r="P7" s="108">
        <v>0</v>
      </c>
      <c r="Q7" s="29"/>
    </row>
    <row r="8" spans="1:17" x14ac:dyDescent="0.25">
      <c r="A8" s="54" t="s">
        <v>83</v>
      </c>
      <c r="B8" s="109">
        <v>1</v>
      </c>
      <c r="C8" s="110">
        <v>1</v>
      </c>
      <c r="D8" s="110">
        <v>0</v>
      </c>
      <c r="E8" s="110">
        <v>0</v>
      </c>
      <c r="F8" s="110">
        <v>0</v>
      </c>
      <c r="G8" s="110">
        <v>0</v>
      </c>
      <c r="H8" s="110">
        <v>3</v>
      </c>
      <c r="I8" s="111">
        <v>1</v>
      </c>
      <c r="J8" s="112">
        <v>4</v>
      </c>
      <c r="K8" s="110">
        <v>0</v>
      </c>
      <c r="L8" s="110">
        <v>0</v>
      </c>
      <c r="M8" s="111"/>
      <c r="N8" s="110">
        <v>0</v>
      </c>
      <c r="O8" s="113">
        <v>1</v>
      </c>
      <c r="P8" s="113"/>
      <c r="Q8" s="30"/>
    </row>
    <row r="9" spans="1:17" s="63" customFormat="1" x14ac:dyDescent="0.25">
      <c r="A9" s="64" t="s">
        <v>84</v>
      </c>
      <c r="B9" s="109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5</v>
      </c>
      <c r="I9" s="111">
        <v>1</v>
      </c>
      <c r="J9" s="112">
        <v>0</v>
      </c>
      <c r="K9" s="110">
        <v>0</v>
      </c>
      <c r="L9" s="110">
        <v>0</v>
      </c>
      <c r="M9" s="111">
        <v>0</v>
      </c>
      <c r="N9" s="110">
        <v>0</v>
      </c>
      <c r="O9" s="110">
        <v>2</v>
      </c>
      <c r="P9" s="113">
        <v>0</v>
      </c>
      <c r="Q9" s="65"/>
    </row>
    <row r="10" spans="1:17" x14ac:dyDescent="0.25">
      <c r="A10" s="54" t="s">
        <v>85</v>
      </c>
      <c r="B10" s="109">
        <v>0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11">
        <v>0</v>
      </c>
      <c r="J10" s="112">
        <v>0</v>
      </c>
      <c r="K10" s="110">
        <v>0</v>
      </c>
      <c r="L10" s="110">
        <v>0</v>
      </c>
      <c r="M10" s="111">
        <v>0</v>
      </c>
      <c r="N10" s="110">
        <v>0</v>
      </c>
      <c r="O10" s="110">
        <v>0</v>
      </c>
      <c r="P10" s="113">
        <v>0</v>
      </c>
      <c r="Q10" s="48"/>
    </row>
    <row r="11" spans="1:17" ht="14.45" customHeight="1" x14ac:dyDescent="0.25">
      <c r="A11" s="54" t="s">
        <v>86</v>
      </c>
      <c r="B11" s="109">
        <v>0</v>
      </c>
      <c r="C11" s="110">
        <v>0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1">
        <v>3</v>
      </c>
      <c r="J11" s="112">
        <v>0</v>
      </c>
      <c r="K11" s="110">
        <v>0</v>
      </c>
      <c r="L11" s="110">
        <v>0</v>
      </c>
      <c r="M11" s="111">
        <v>0</v>
      </c>
      <c r="N11" s="110">
        <v>0</v>
      </c>
      <c r="O11" s="110">
        <v>1</v>
      </c>
      <c r="P11" s="113">
        <v>0</v>
      </c>
      <c r="Q11" s="30"/>
    </row>
    <row r="12" spans="1:17" s="50" customFormat="1" x14ac:dyDescent="0.25">
      <c r="A12" s="54" t="s">
        <v>87</v>
      </c>
      <c r="B12" s="99">
        <v>0</v>
      </c>
      <c r="C12" s="100">
        <v>2</v>
      </c>
      <c r="D12" s="100">
        <v>0</v>
      </c>
      <c r="E12" s="100">
        <v>0</v>
      </c>
      <c r="F12" s="100">
        <v>0</v>
      </c>
      <c r="G12" s="100">
        <v>0</v>
      </c>
      <c r="H12" s="100">
        <v>10</v>
      </c>
      <c r="I12" s="101">
        <v>0</v>
      </c>
      <c r="J12" s="102">
        <v>1</v>
      </c>
      <c r="K12" s="100">
        <v>0</v>
      </c>
      <c r="L12" s="100">
        <v>0</v>
      </c>
      <c r="M12" s="101">
        <v>0</v>
      </c>
      <c r="N12" s="100">
        <v>0</v>
      </c>
      <c r="O12" s="100">
        <v>2</v>
      </c>
      <c r="P12" s="103">
        <v>0</v>
      </c>
      <c r="Q12" s="49"/>
    </row>
    <row r="13" spans="1:17" s="50" customFormat="1" x14ac:dyDescent="0.25">
      <c r="A13" s="54" t="s">
        <v>88</v>
      </c>
      <c r="B13" s="99">
        <v>0</v>
      </c>
      <c r="C13" s="100">
        <v>0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  <c r="I13" s="101">
        <v>0</v>
      </c>
      <c r="J13" s="102">
        <v>0</v>
      </c>
      <c r="K13" s="100">
        <v>0</v>
      </c>
      <c r="L13" s="100">
        <v>3</v>
      </c>
      <c r="M13" s="101">
        <v>0</v>
      </c>
      <c r="N13" s="100">
        <v>0</v>
      </c>
      <c r="O13" s="100">
        <v>3</v>
      </c>
      <c r="P13" s="103">
        <v>0</v>
      </c>
      <c r="Q13" s="49"/>
    </row>
    <row r="14" spans="1:17" s="50" customFormat="1" x14ac:dyDescent="0.25">
      <c r="A14" s="54" t="s">
        <v>89</v>
      </c>
      <c r="B14" s="99">
        <v>0</v>
      </c>
      <c r="C14" s="100">
        <v>0</v>
      </c>
      <c r="D14" s="100">
        <v>0</v>
      </c>
      <c r="E14" s="100">
        <v>0</v>
      </c>
      <c r="F14" s="100">
        <v>0</v>
      </c>
      <c r="G14" s="100">
        <v>0</v>
      </c>
      <c r="H14" s="100">
        <v>1</v>
      </c>
      <c r="I14" s="101">
        <v>1</v>
      </c>
      <c r="J14" s="102">
        <v>2</v>
      </c>
      <c r="K14" s="100">
        <v>0</v>
      </c>
      <c r="L14" s="100">
        <v>0</v>
      </c>
      <c r="M14" s="101">
        <v>0</v>
      </c>
      <c r="N14" s="100">
        <v>1</v>
      </c>
      <c r="O14" s="100">
        <v>0</v>
      </c>
      <c r="P14" s="103">
        <v>0</v>
      </c>
      <c r="Q14" s="49"/>
    </row>
    <row r="15" spans="1:17" s="50" customFormat="1" x14ac:dyDescent="0.25">
      <c r="A15" s="54" t="s">
        <v>90</v>
      </c>
      <c r="B15" s="99">
        <v>0</v>
      </c>
      <c r="C15" s="100">
        <v>0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1">
        <v>0</v>
      </c>
      <c r="J15" s="102">
        <v>1</v>
      </c>
      <c r="K15" s="100">
        <v>0</v>
      </c>
      <c r="L15" s="100">
        <v>0</v>
      </c>
      <c r="M15" s="101">
        <v>0</v>
      </c>
      <c r="N15" s="100">
        <v>0</v>
      </c>
      <c r="O15" s="100">
        <v>0</v>
      </c>
      <c r="P15" s="103">
        <v>0</v>
      </c>
      <c r="Q15" s="49"/>
    </row>
    <row r="16" spans="1:17" s="50" customFormat="1" x14ac:dyDescent="0.25">
      <c r="A16" s="54" t="s">
        <v>91</v>
      </c>
      <c r="B16" s="99">
        <v>0</v>
      </c>
      <c r="C16" s="100">
        <v>0</v>
      </c>
      <c r="D16" s="100">
        <v>0</v>
      </c>
      <c r="E16" s="100">
        <v>1</v>
      </c>
      <c r="F16" s="100">
        <v>0</v>
      </c>
      <c r="G16" s="100">
        <v>0</v>
      </c>
      <c r="H16" s="100">
        <v>0</v>
      </c>
      <c r="I16" s="101">
        <v>6</v>
      </c>
      <c r="J16" s="102">
        <v>2</v>
      </c>
      <c r="K16" s="100">
        <v>0</v>
      </c>
      <c r="L16" s="100">
        <v>1</v>
      </c>
      <c r="M16" s="101">
        <v>0</v>
      </c>
      <c r="N16" s="100">
        <v>0</v>
      </c>
      <c r="O16" s="100">
        <v>1</v>
      </c>
      <c r="P16" s="103">
        <v>0</v>
      </c>
      <c r="Q16" s="49"/>
    </row>
    <row r="17" spans="1:17" s="50" customFormat="1" x14ac:dyDescent="0.25">
      <c r="A17" s="54" t="s">
        <v>92</v>
      </c>
      <c r="B17" s="114">
        <v>0</v>
      </c>
      <c r="C17" s="115">
        <v>0</v>
      </c>
      <c r="D17" s="115">
        <v>0</v>
      </c>
      <c r="E17" s="115">
        <v>3</v>
      </c>
      <c r="F17" s="115">
        <v>0</v>
      </c>
      <c r="G17" s="115">
        <v>0</v>
      </c>
      <c r="H17" s="115">
        <v>6</v>
      </c>
      <c r="I17" s="116">
        <v>0</v>
      </c>
      <c r="J17" s="117">
        <v>6</v>
      </c>
      <c r="K17" s="115">
        <v>0</v>
      </c>
      <c r="L17" s="115">
        <v>0</v>
      </c>
      <c r="M17" s="116">
        <v>0</v>
      </c>
      <c r="N17" s="115">
        <v>4</v>
      </c>
      <c r="O17" s="115">
        <v>16</v>
      </c>
      <c r="P17" s="118">
        <v>0</v>
      </c>
      <c r="Q17" s="49"/>
    </row>
    <row r="18" spans="1:17" s="50" customFormat="1" x14ac:dyDescent="0.25">
      <c r="A18" s="54" t="s">
        <v>93</v>
      </c>
      <c r="B18" s="119">
        <v>2</v>
      </c>
      <c r="C18" s="110">
        <v>3</v>
      </c>
      <c r="D18" s="110">
        <v>0</v>
      </c>
      <c r="E18" s="110">
        <v>0</v>
      </c>
      <c r="F18" s="110">
        <v>0</v>
      </c>
      <c r="G18" s="110">
        <v>0</v>
      </c>
      <c r="H18" s="110">
        <v>2</v>
      </c>
      <c r="I18" s="116">
        <v>1</v>
      </c>
      <c r="J18" s="117">
        <v>0</v>
      </c>
      <c r="K18" s="110">
        <v>0</v>
      </c>
      <c r="L18" s="110">
        <v>0</v>
      </c>
      <c r="M18" s="112">
        <v>0</v>
      </c>
      <c r="N18" s="119">
        <v>0</v>
      </c>
      <c r="O18" s="110">
        <v>18</v>
      </c>
      <c r="P18" s="112">
        <v>0</v>
      </c>
      <c r="Q18" s="49"/>
    </row>
    <row r="19" spans="1:17" x14ac:dyDescent="0.25">
      <c r="A19" s="54" t="s">
        <v>94</v>
      </c>
      <c r="B19" s="109">
        <v>2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7</v>
      </c>
      <c r="I19" s="111">
        <v>0</v>
      </c>
      <c r="J19" s="112">
        <v>0</v>
      </c>
      <c r="K19" s="110">
        <v>1</v>
      </c>
      <c r="L19" s="110">
        <v>0</v>
      </c>
      <c r="M19" s="111">
        <v>0</v>
      </c>
      <c r="N19" s="110">
        <v>0</v>
      </c>
      <c r="O19" s="110">
        <v>17</v>
      </c>
      <c r="P19" s="113">
        <v>0</v>
      </c>
      <c r="Q19" s="30"/>
    </row>
    <row r="20" spans="1:17" ht="14.45" customHeight="1" x14ac:dyDescent="0.25">
      <c r="A20" s="54" t="s">
        <v>95</v>
      </c>
      <c r="B20" s="109">
        <v>0</v>
      </c>
      <c r="C20" s="110">
        <v>0</v>
      </c>
      <c r="D20" s="110">
        <v>0</v>
      </c>
      <c r="E20" s="110">
        <v>0</v>
      </c>
      <c r="F20" s="110">
        <v>0</v>
      </c>
      <c r="G20" s="110">
        <v>0</v>
      </c>
      <c r="H20" s="110">
        <v>3</v>
      </c>
      <c r="I20" s="111">
        <v>0</v>
      </c>
      <c r="J20" s="109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13">
        <v>0</v>
      </c>
      <c r="Q20" s="30"/>
    </row>
    <row r="21" spans="1:17" s="47" customFormat="1" ht="14.45" customHeight="1" x14ac:dyDescent="0.25">
      <c r="A21" s="54" t="s">
        <v>96</v>
      </c>
      <c r="B21" s="120">
        <v>0</v>
      </c>
      <c r="C21" s="121">
        <v>0</v>
      </c>
      <c r="D21" s="121">
        <v>0</v>
      </c>
      <c r="E21" s="121">
        <v>0</v>
      </c>
      <c r="F21" s="121">
        <v>0</v>
      </c>
      <c r="G21" s="121">
        <v>0</v>
      </c>
      <c r="H21" s="122">
        <v>20</v>
      </c>
      <c r="I21" s="123">
        <v>0</v>
      </c>
      <c r="J21" s="124">
        <v>12</v>
      </c>
      <c r="K21" s="121">
        <v>0</v>
      </c>
      <c r="L21" s="121">
        <v>0</v>
      </c>
      <c r="M21" s="125">
        <v>2</v>
      </c>
      <c r="N21" s="121">
        <v>3</v>
      </c>
      <c r="O21" s="121">
        <v>1</v>
      </c>
      <c r="P21" s="126">
        <v>0</v>
      </c>
      <c r="Q21" s="48"/>
    </row>
    <row r="22" spans="1:17" x14ac:dyDescent="0.25">
      <c r="A22" s="54" t="s">
        <v>97</v>
      </c>
      <c r="B22" s="109">
        <v>0</v>
      </c>
      <c r="C22" s="112">
        <v>2</v>
      </c>
      <c r="D22" s="110">
        <v>0</v>
      </c>
      <c r="E22" s="110">
        <v>2</v>
      </c>
      <c r="F22" s="110">
        <v>0</v>
      </c>
      <c r="G22" s="110">
        <v>0</v>
      </c>
      <c r="H22" s="121">
        <v>1</v>
      </c>
      <c r="I22" s="111">
        <v>6</v>
      </c>
      <c r="J22" s="112">
        <v>1</v>
      </c>
      <c r="K22" s="110">
        <v>0</v>
      </c>
      <c r="L22" s="110">
        <v>0</v>
      </c>
      <c r="M22" s="111">
        <v>0</v>
      </c>
      <c r="N22" s="110">
        <v>0</v>
      </c>
      <c r="O22" s="110">
        <v>0</v>
      </c>
      <c r="P22" s="113">
        <v>0</v>
      </c>
      <c r="Q22" s="30"/>
    </row>
    <row r="23" spans="1:17" ht="15.75" thickBot="1" x14ac:dyDescent="0.3">
      <c r="A23" s="54" t="s">
        <v>98</v>
      </c>
      <c r="B23" s="109">
        <v>0</v>
      </c>
      <c r="C23" s="112">
        <v>0</v>
      </c>
      <c r="D23" s="110">
        <v>0</v>
      </c>
      <c r="E23" s="110">
        <v>0</v>
      </c>
      <c r="F23" s="110">
        <v>0</v>
      </c>
      <c r="G23" s="110">
        <v>0</v>
      </c>
      <c r="H23" s="127">
        <v>6</v>
      </c>
      <c r="I23" s="111">
        <v>0</v>
      </c>
      <c r="J23" s="112">
        <v>2</v>
      </c>
      <c r="K23" s="110">
        <v>0</v>
      </c>
      <c r="L23" s="110">
        <v>0</v>
      </c>
      <c r="M23" s="111">
        <v>3</v>
      </c>
      <c r="N23" s="110">
        <v>1</v>
      </c>
      <c r="O23" s="110">
        <v>2</v>
      </c>
      <c r="P23" s="113">
        <v>0</v>
      </c>
      <c r="Q23" s="30"/>
    </row>
    <row r="24" spans="1:17" ht="15.75" thickBot="1" x14ac:dyDescent="0.3">
      <c r="A24" s="18" t="s">
        <v>11</v>
      </c>
      <c r="B24" s="94">
        <f t="shared" ref="B24:P24" si="0">SUM(B7:B23)</f>
        <v>6</v>
      </c>
      <c r="C24" s="94">
        <f t="shared" si="0"/>
        <v>8</v>
      </c>
      <c r="D24" s="94">
        <f t="shared" si="0"/>
        <v>0</v>
      </c>
      <c r="E24" s="94">
        <f t="shared" si="0"/>
        <v>6</v>
      </c>
      <c r="F24" s="94">
        <f t="shared" si="0"/>
        <v>0</v>
      </c>
      <c r="G24" s="94">
        <f t="shared" si="0"/>
        <v>0</v>
      </c>
      <c r="H24" s="94">
        <f t="shared" si="0"/>
        <v>75</v>
      </c>
      <c r="I24" s="128">
        <f t="shared" si="0"/>
        <v>22</v>
      </c>
      <c r="J24" s="97">
        <f t="shared" si="0"/>
        <v>35</v>
      </c>
      <c r="K24" s="94">
        <f t="shared" si="0"/>
        <v>1</v>
      </c>
      <c r="L24" s="94">
        <f t="shared" si="0"/>
        <v>11</v>
      </c>
      <c r="M24" s="94">
        <f t="shared" si="0"/>
        <v>6</v>
      </c>
      <c r="N24" s="94">
        <f t="shared" si="0"/>
        <v>9</v>
      </c>
      <c r="O24" s="94">
        <f t="shared" si="0"/>
        <v>69</v>
      </c>
      <c r="P24" s="128">
        <f t="shared" si="0"/>
        <v>0</v>
      </c>
      <c r="Q24" s="4"/>
    </row>
    <row r="26" spans="1:17" ht="15.75" x14ac:dyDescent="0.25">
      <c r="A26" s="31" t="s">
        <v>36</v>
      </c>
    </row>
    <row r="27" spans="1:17" ht="15.75" thickBot="1" x14ac:dyDescent="0.3">
      <c r="A27" s="3" t="s">
        <v>42</v>
      </c>
    </row>
    <row r="28" spans="1:17" ht="15.75" thickBot="1" x14ac:dyDescent="0.3">
      <c r="A28" s="144" t="s">
        <v>0</v>
      </c>
      <c r="B28" s="147" t="s">
        <v>9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</row>
    <row r="29" spans="1:17" ht="15.75" thickBot="1" x14ac:dyDescent="0.3">
      <c r="A29" s="145"/>
      <c r="B29" s="147" t="s">
        <v>8</v>
      </c>
      <c r="C29" s="148"/>
      <c r="D29" s="148"/>
      <c r="E29" s="148"/>
      <c r="F29" s="148"/>
      <c r="G29" s="148"/>
      <c r="H29" s="148"/>
      <c r="I29" s="149"/>
      <c r="J29" s="150" t="s">
        <v>31</v>
      </c>
      <c r="K29" s="150"/>
      <c r="L29" s="150"/>
      <c r="M29" s="151"/>
      <c r="N29" s="147" t="s">
        <v>7</v>
      </c>
      <c r="O29" s="149"/>
      <c r="P29" s="20"/>
    </row>
    <row r="30" spans="1:17" ht="48.75" thickBot="1" x14ac:dyDescent="0.3">
      <c r="A30" s="146"/>
      <c r="B30" s="21" t="s">
        <v>14</v>
      </c>
      <c r="C30" s="22" t="s">
        <v>15</v>
      </c>
      <c r="D30" s="22" t="s">
        <v>40</v>
      </c>
      <c r="E30" s="22" t="s">
        <v>16</v>
      </c>
      <c r="F30" s="23" t="s">
        <v>33</v>
      </c>
      <c r="G30" s="23" t="s">
        <v>17</v>
      </c>
      <c r="H30" s="23" t="s">
        <v>34</v>
      </c>
      <c r="I30" s="24" t="s">
        <v>29</v>
      </c>
      <c r="J30" s="25" t="s">
        <v>20</v>
      </c>
      <c r="K30" s="23" t="s">
        <v>35</v>
      </c>
      <c r="L30" s="23" t="s">
        <v>21</v>
      </c>
      <c r="M30" s="26" t="s">
        <v>22</v>
      </c>
      <c r="N30" s="23" t="s">
        <v>18</v>
      </c>
      <c r="O30" s="23" t="s">
        <v>19</v>
      </c>
      <c r="P30" s="24" t="s">
        <v>30</v>
      </c>
    </row>
    <row r="31" spans="1:17" x14ac:dyDescent="0.25">
      <c r="A31" s="44" t="s">
        <v>82</v>
      </c>
      <c r="B31" s="72">
        <v>1</v>
      </c>
      <c r="C31" s="73">
        <v>1</v>
      </c>
      <c r="D31" s="73">
        <v>0</v>
      </c>
      <c r="E31" s="74">
        <v>0</v>
      </c>
      <c r="F31" s="73">
        <v>0</v>
      </c>
      <c r="G31" s="73">
        <v>0</v>
      </c>
      <c r="H31" s="73">
        <v>3</v>
      </c>
      <c r="I31" s="75">
        <v>1</v>
      </c>
      <c r="J31" s="76">
        <v>0</v>
      </c>
      <c r="K31" s="73">
        <v>0</v>
      </c>
      <c r="L31" s="73">
        <v>0</v>
      </c>
      <c r="M31" s="75">
        <v>0</v>
      </c>
      <c r="N31" s="73">
        <v>0</v>
      </c>
      <c r="O31" s="73">
        <v>1</v>
      </c>
      <c r="P31" s="75">
        <v>0</v>
      </c>
    </row>
    <row r="32" spans="1:17" x14ac:dyDescent="0.25">
      <c r="A32" s="44" t="s">
        <v>83</v>
      </c>
      <c r="B32" s="72">
        <v>0</v>
      </c>
      <c r="C32" s="73">
        <v>0</v>
      </c>
      <c r="D32" s="73">
        <v>0</v>
      </c>
      <c r="E32" s="74">
        <v>0</v>
      </c>
      <c r="F32" s="73">
        <v>0</v>
      </c>
      <c r="G32" s="73">
        <v>0</v>
      </c>
      <c r="H32" s="73">
        <v>3</v>
      </c>
      <c r="I32" s="75">
        <v>0</v>
      </c>
      <c r="J32" s="76">
        <v>0</v>
      </c>
      <c r="K32" s="73">
        <v>0</v>
      </c>
      <c r="L32" s="73">
        <v>0</v>
      </c>
      <c r="M32" s="75">
        <v>0</v>
      </c>
      <c r="N32" s="73">
        <v>0</v>
      </c>
      <c r="O32" s="73">
        <v>2</v>
      </c>
      <c r="P32" s="75">
        <v>0</v>
      </c>
    </row>
    <row r="33" spans="1:16" s="63" customFormat="1" x14ac:dyDescent="0.25">
      <c r="A33" s="66" t="s">
        <v>84</v>
      </c>
      <c r="B33" s="72">
        <v>1</v>
      </c>
      <c r="C33" s="73">
        <v>0</v>
      </c>
      <c r="D33" s="73">
        <v>0</v>
      </c>
      <c r="E33" s="74">
        <v>0</v>
      </c>
      <c r="F33" s="73">
        <v>0</v>
      </c>
      <c r="G33" s="73">
        <v>0</v>
      </c>
      <c r="H33" s="73">
        <v>1</v>
      </c>
      <c r="I33" s="75">
        <v>1</v>
      </c>
      <c r="J33" s="76">
        <v>0</v>
      </c>
      <c r="K33" s="73">
        <v>0</v>
      </c>
      <c r="L33" s="73">
        <v>0</v>
      </c>
      <c r="M33" s="75">
        <v>0</v>
      </c>
      <c r="N33" s="73">
        <v>1</v>
      </c>
      <c r="O33" s="73">
        <v>2</v>
      </c>
      <c r="P33" s="75">
        <v>0</v>
      </c>
    </row>
    <row r="34" spans="1:16" x14ac:dyDescent="0.25">
      <c r="A34" s="44" t="s">
        <v>85</v>
      </c>
      <c r="B34" s="72">
        <v>0</v>
      </c>
      <c r="C34" s="73">
        <v>0</v>
      </c>
      <c r="D34" s="73">
        <v>0</v>
      </c>
      <c r="E34" s="74">
        <v>0</v>
      </c>
      <c r="F34" s="73">
        <v>0</v>
      </c>
      <c r="G34" s="73">
        <v>0</v>
      </c>
      <c r="H34" s="73">
        <v>0</v>
      </c>
      <c r="I34" s="75">
        <v>2</v>
      </c>
      <c r="J34" s="76">
        <v>0</v>
      </c>
      <c r="K34" s="73">
        <v>0</v>
      </c>
      <c r="L34" s="73">
        <v>0</v>
      </c>
      <c r="M34" s="75">
        <v>2</v>
      </c>
      <c r="N34" s="73">
        <v>0</v>
      </c>
      <c r="O34" s="73">
        <v>2</v>
      </c>
      <c r="P34" s="75">
        <v>0</v>
      </c>
    </row>
    <row r="35" spans="1:16" ht="14.45" customHeight="1" x14ac:dyDescent="0.25">
      <c r="A35" s="44" t="s">
        <v>86</v>
      </c>
      <c r="B35" s="72">
        <v>1</v>
      </c>
      <c r="C35" s="73">
        <v>0</v>
      </c>
      <c r="D35" s="73">
        <v>0</v>
      </c>
      <c r="E35" s="74">
        <v>0</v>
      </c>
      <c r="F35" s="73">
        <v>0</v>
      </c>
      <c r="G35" s="73">
        <v>0</v>
      </c>
      <c r="H35" s="73">
        <v>0</v>
      </c>
      <c r="I35" s="75">
        <v>1</v>
      </c>
      <c r="J35" s="76">
        <v>0</v>
      </c>
      <c r="K35" s="73">
        <v>0</v>
      </c>
      <c r="L35" s="73">
        <v>0</v>
      </c>
      <c r="M35" s="75">
        <v>2</v>
      </c>
      <c r="N35" s="73">
        <v>0</v>
      </c>
      <c r="O35" s="73">
        <v>2</v>
      </c>
      <c r="P35" s="75">
        <v>0</v>
      </c>
    </row>
    <row r="36" spans="1:16" x14ac:dyDescent="0.25">
      <c r="A36" s="44" t="s">
        <v>87</v>
      </c>
      <c r="B36" s="77">
        <v>0</v>
      </c>
      <c r="C36" s="78">
        <v>1</v>
      </c>
      <c r="D36" s="78">
        <v>0</v>
      </c>
      <c r="E36" s="79">
        <v>0</v>
      </c>
      <c r="F36" s="78">
        <v>0</v>
      </c>
      <c r="G36" s="78">
        <v>0</v>
      </c>
      <c r="H36" s="78">
        <v>0</v>
      </c>
      <c r="I36" s="80">
        <v>0</v>
      </c>
      <c r="J36" s="81">
        <v>0</v>
      </c>
      <c r="K36" s="78">
        <v>0</v>
      </c>
      <c r="L36" s="78">
        <v>0</v>
      </c>
      <c r="M36" s="80">
        <v>0</v>
      </c>
      <c r="N36" s="78">
        <v>0</v>
      </c>
      <c r="O36" s="78">
        <v>0</v>
      </c>
      <c r="P36" s="80">
        <v>0</v>
      </c>
    </row>
    <row r="37" spans="1:16" x14ac:dyDescent="0.25">
      <c r="A37" s="44" t="s">
        <v>88</v>
      </c>
      <c r="B37" s="77">
        <v>0</v>
      </c>
      <c r="C37" s="78">
        <v>0</v>
      </c>
      <c r="D37" s="78">
        <v>0</v>
      </c>
      <c r="E37" s="79">
        <v>0</v>
      </c>
      <c r="F37" s="78">
        <v>0</v>
      </c>
      <c r="G37" s="78">
        <v>0</v>
      </c>
      <c r="H37" s="78">
        <v>1</v>
      </c>
      <c r="I37" s="80">
        <v>2</v>
      </c>
      <c r="J37" s="81">
        <v>2</v>
      </c>
      <c r="K37" s="78">
        <v>0</v>
      </c>
      <c r="L37" s="78">
        <v>0</v>
      </c>
      <c r="M37" s="80">
        <v>0</v>
      </c>
      <c r="N37" s="78">
        <v>0</v>
      </c>
      <c r="O37" s="78">
        <v>2</v>
      </c>
      <c r="P37" s="80">
        <v>0</v>
      </c>
    </row>
    <row r="38" spans="1:16" x14ac:dyDescent="0.25">
      <c r="A38" s="44" t="s">
        <v>89</v>
      </c>
      <c r="B38" s="77">
        <v>0</v>
      </c>
      <c r="C38" s="78">
        <v>0</v>
      </c>
      <c r="D38" s="78">
        <v>0</v>
      </c>
      <c r="E38" s="79">
        <v>0</v>
      </c>
      <c r="F38" s="78">
        <v>0</v>
      </c>
      <c r="G38" s="78">
        <v>0</v>
      </c>
      <c r="H38" s="78">
        <v>0</v>
      </c>
      <c r="I38" s="80">
        <v>0</v>
      </c>
      <c r="J38" s="81">
        <v>0</v>
      </c>
      <c r="K38" s="78">
        <v>0</v>
      </c>
      <c r="L38" s="78">
        <v>0</v>
      </c>
      <c r="M38" s="80">
        <v>0</v>
      </c>
      <c r="N38" s="78">
        <v>0</v>
      </c>
      <c r="O38" s="78">
        <v>0</v>
      </c>
      <c r="P38" s="80">
        <v>0</v>
      </c>
    </row>
    <row r="39" spans="1:16" x14ac:dyDescent="0.25">
      <c r="A39" s="44" t="s">
        <v>90</v>
      </c>
      <c r="B39" s="77">
        <v>0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80">
        <v>0</v>
      </c>
      <c r="J39" s="81">
        <v>0</v>
      </c>
      <c r="K39" s="78">
        <v>0</v>
      </c>
      <c r="L39" s="78">
        <v>0</v>
      </c>
      <c r="M39" s="80">
        <v>1</v>
      </c>
      <c r="N39" s="78">
        <v>0</v>
      </c>
      <c r="O39" s="78">
        <v>0</v>
      </c>
      <c r="P39" s="80">
        <v>0</v>
      </c>
    </row>
    <row r="40" spans="1:16" x14ac:dyDescent="0.25">
      <c r="A40" s="12" t="s">
        <v>91</v>
      </c>
      <c r="B40" s="82">
        <v>0</v>
      </c>
      <c r="C40" s="83">
        <v>0</v>
      </c>
      <c r="D40" s="83">
        <v>0</v>
      </c>
      <c r="E40" s="84">
        <v>0</v>
      </c>
      <c r="F40" s="83">
        <v>0</v>
      </c>
      <c r="G40" s="83">
        <v>0</v>
      </c>
      <c r="H40" s="83">
        <v>0</v>
      </c>
      <c r="I40" s="85">
        <v>1</v>
      </c>
      <c r="J40" s="86">
        <v>0</v>
      </c>
      <c r="K40" s="83">
        <v>0</v>
      </c>
      <c r="L40" s="83">
        <v>0</v>
      </c>
      <c r="M40" s="85">
        <v>0</v>
      </c>
      <c r="N40" s="87">
        <v>0</v>
      </c>
      <c r="O40" s="87">
        <v>0</v>
      </c>
      <c r="P40" s="85">
        <v>0</v>
      </c>
    </row>
    <row r="41" spans="1:16" x14ac:dyDescent="0.25">
      <c r="A41" s="12" t="s">
        <v>92</v>
      </c>
      <c r="B41" s="88">
        <v>1</v>
      </c>
      <c r="C41" s="89">
        <v>2</v>
      </c>
      <c r="D41" s="89">
        <v>0</v>
      </c>
      <c r="E41" s="89">
        <v>1</v>
      </c>
      <c r="F41" s="89">
        <v>0</v>
      </c>
      <c r="G41" s="89">
        <v>0</v>
      </c>
      <c r="H41" s="89">
        <v>3</v>
      </c>
      <c r="I41" s="90">
        <v>0</v>
      </c>
      <c r="J41" s="91">
        <v>2</v>
      </c>
      <c r="K41" s="89">
        <v>0</v>
      </c>
      <c r="L41" s="89">
        <v>0</v>
      </c>
      <c r="M41" s="90">
        <v>0</v>
      </c>
      <c r="N41" s="92">
        <v>4</v>
      </c>
      <c r="O41" s="92">
        <v>17</v>
      </c>
      <c r="P41" s="90">
        <v>0</v>
      </c>
    </row>
    <row r="42" spans="1:16" x14ac:dyDescent="0.25">
      <c r="A42" s="12" t="s">
        <v>93</v>
      </c>
      <c r="B42" s="88">
        <v>0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H42" s="89">
        <v>1</v>
      </c>
      <c r="I42" s="90">
        <v>0</v>
      </c>
      <c r="J42" s="91">
        <v>0</v>
      </c>
      <c r="K42" s="89">
        <v>0</v>
      </c>
      <c r="L42" s="89">
        <v>0</v>
      </c>
      <c r="M42" s="90">
        <v>0</v>
      </c>
      <c r="N42" s="92">
        <v>1</v>
      </c>
      <c r="O42" s="92">
        <v>10</v>
      </c>
      <c r="P42" s="90">
        <v>0</v>
      </c>
    </row>
    <row r="43" spans="1:16" x14ac:dyDescent="0.25">
      <c r="A43" s="12" t="s">
        <v>94</v>
      </c>
      <c r="B43" s="88">
        <v>0</v>
      </c>
      <c r="C43" s="89">
        <v>0</v>
      </c>
      <c r="D43" s="89">
        <v>0</v>
      </c>
      <c r="E43" s="89">
        <v>0</v>
      </c>
      <c r="F43" s="89">
        <v>0</v>
      </c>
      <c r="G43" s="89">
        <v>0</v>
      </c>
      <c r="H43" s="89">
        <v>3</v>
      </c>
      <c r="I43" s="90">
        <v>0</v>
      </c>
      <c r="J43" s="91">
        <v>2</v>
      </c>
      <c r="K43" s="89">
        <v>0</v>
      </c>
      <c r="L43" s="89">
        <v>0</v>
      </c>
      <c r="M43" s="90">
        <v>0</v>
      </c>
      <c r="N43" s="92">
        <v>2</v>
      </c>
      <c r="O43" s="92">
        <v>15</v>
      </c>
      <c r="P43" s="90">
        <v>0</v>
      </c>
    </row>
    <row r="44" spans="1:16" s="50" customFormat="1" x14ac:dyDescent="0.25">
      <c r="A44" s="12" t="s">
        <v>95</v>
      </c>
      <c r="B44" s="72">
        <v>0</v>
      </c>
      <c r="C44" s="73">
        <v>0</v>
      </c>
      <c r="D44" s="73">
        <v>0</v>
      </c>
      <c r="E44" s="74">
        <v>0</v>
      </c>
      <c r="F44" s="73">
        <v>0</v>
      </c>
      <c r="G44" s="73">
        <v>0</v>
      </c>
      <c r="H44" s="73">
        <v>0</v>
      </c>
      <c r="I44" s="75">
        <v>0</v>
      </c>
      <c r="J44" s="76">
        <v>0</v>
      </c>
      <c r="K44" s="73">
        <v>0</v>
      </c>
      <c r="L44" s="73">
        <v>0</v>
      </c>
      <c r="M44" s="75">
        <v>0</v>
      </c>
      <c r="N44" s="73">
        <v>0</v>
      </c>
      <c r="O44" s="73">
        <v>0</v>
      </c>
      <c r="P44" s="75">
        <v>0</v>
      </c>
    </row>
    <row r="45" spans="1:16" x14ac:dyDescent="0.25">
      <c r="A45" s="12" t="s">
        <v>96</v>
      </c>
      <c r="B45" s="88">
        <v>1</v>
      </c>
      <c r="C45" s="89">
        <v>0</v>
      </c>
      <c r="D45" s="89">
        <v>0</v>
      </c>
      <c r="E45" s="89">
        <v>0</v>
      </c>
      <c r="F45" s="89">
        <v>0</v>
      </c>
      <c r="G45" s="89">
        <v>0</v>
      </c>
      <c r="H45" s="89">
        <v>0</v>
      </c>
      <c r="I45" s="90">
        <v>0</v>
      </c>
      <c r="J45" s="91">
        <v>0</v>
      </c>
      <c r="K45" s="89">
        <v>0</v>
      </c>
      <c r="L45" s="89">
        <v>0</v>
      </c>
      <c r="M45" s="90">
        <v>0</v>
      </c>
      <c r="N45" s="92">
        <v>1</v>
      </c>
      <c r="O45" s="92">
        <v>4</v>
      </c>
      <c r="P45" s="90">
        <v>0</v>
      </c>
    </row>
    <row r="46" spans="1:16" x14ac:dyDescent="0.25">
      <c r="A46" s="12" t="s">
        <v>97</v>
      </c>
      <c r="B46" s="88">
        <v>0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90">
        <v>0</v>
      </c>
      <c r="J46" s="91">
        <v>0</v>
      </c>
      <c r="K46" s="89">
        <v>0</v>
      </c>
      <c r="L46" s="89">
        <v>0</v>
      </c>
      <c r="M46" s="90">
        <v>0</v>
      </c>
      <c r="N46" s="92">
        <v>1</v>
      </c>
      <c r="O46" s="92">
        <v>2</v>
      </c>
      <c r="P46" s="90">
        <v>0</v>
      </c>
    </row>
    <row r="47" spans="1:16" s="47" customFormat="1" ht="15.75" thickBot="1" x14ac:dyDescent="0.3">
      <c r="A47" s="12" t="s">
        <v>98</v>
      </c>
      <c r="B47" s="93">
        <v>2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89">
        <v>2</v>
      </c>
      <c r="I47" s="90">
        <v>1</v>
      </c>
      <c r="J47" s="91">
        <v>1</v>
      </c>
      <c r="K47" s="89">
        <v>0</v>
      </c>
      <c r="L47" s="89">
        <v>0</v>
      </c>
      <c r="M47" s="90">
        <v>0</v>
      </c>
      <c r="N47" s="92">
        <v>2</v>
      </c>
      <c r="O47" s="89">
        <v>2</v>
      </c>
      <c r="P47" s="90">
        <v>0</v>
      </c>
    </row>
    <row r="48" spans="1:16" ht="15.75" thickBot="1" x14ac:dyDescent="0.3">
      <c r="A48" s="27" t="s">
        <v>11</v>
      </c>
      <c r="B48" s="94">
        <f t="shared" ref="B48:P48" si="1">SUM(B31:B47)</f>
        <v>7</v>
      </c>
      <c r="C48" s="94">
        <f t="shared" si="1"/>
        <v>4</v>
      </c>
      <c r="D48" s="94">
        <f t="shared" si="1"/>
        <v>0</v>
      </c>
      <c r="E48" s="95">
        <f t="shared" si="1"/>
        <v>1</v>
      </c>
      <c r="F48" s="95">
        <f t="shared" si="1"/>
        <v>0</v>
      </c>
      <c r="G48" s="95">
        <f t="shared" si="1"/>
        <v>0</v>
      </c>
      <c r="H48" s="95">
        <f t="shared" si="1"/>
        <v>17</v>
      </c>
      <c r="I48" s="96">
        <f t="shared" si="1"/>
        <v>9</v>
      </c>
      <c r="J48" s="97">
        <f t="shared" si="1"/>
        <v>7</v>
      </c>
      <c r="K48" s="95">
        <f t="shared" si="1"/>
        <v>0</v>
      </c>
      <c r="L48" s="95">
        <f t="shared" si="1"/>
        <v>0</v>
      </c>
      <c r="M48" s="97">
        <f t="shared" si="1"/>
        <v>5</v>
      </c>
      <c r="N48" s="94">
        <f t="shared" si="1"/>
        <v>12</v>
      </c>
      <c r="O48" s="95">
        <f t="shared" si="1"/>
        <v>61</v>
      </c>
      <c r="P48" s="98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8:A30"/>
    <mergeCell ref="B28:P28"/>
    <mergeCell ref="B29:I29"/>
    <mergeCell ref="J29:M29"/>
    <mergeCell ref="N29:O29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0" t="s">
        <v>0</v>
      </c>
      <c r="B1" s="20" t="s">
        <v>1</v>
      </c>
      <c r="C1" s="28" t="s">
        <v>2</v>
      </c>
      <c r="D1" s="32" t="s">
        <v>3</v>
      </c>
      <c r="E1" s="162" t="s">
        <v>38</v>
      </c>
      <c r="F1" s="163"/>
    </row>
    <row r="2" spans="1:6" ht="94.5" customHeight="1" thickBot="1" x14ac:dyDescent="0.3">
      <c r="A2" s="67" t="s">
        <v>84</v>
      </c>
      <c r="B2" s="68" t="s">
        <v>66</v>
      </c>
      <c r="C2" s="68" t="s">
        <v>49</v>
      </c>
      <c r="D2" s="69">
        <v>40000</v>
      </c>
      <c r="E2" s="164" t="s">
        <v>99</v>
      </c>
      <c r="F2" s="165"/>
    </row>
    <row r="3" spans="1:6" s="140" customFormat="1" ht="67.5" customHeight="1" thickBot="1" x14ac:dyDescent="0.3">
      <c r="A3" s="141" t="s">
        <v>82</v>
      </c>
      <c r="B3" s="142" t="s">
        <v>100</v>
      </c>
      <c r="C3" s="142" t="s">
        <v>47</v>
      </c>
      <c r="D3" s="143">
        <v>7515</v>
      </c>
      <c r="E3" s="164" t="s">
        <v>101</v>
      </c>
      <c r="F3" s="165"/>
    </row>
    <row r="4" spans="1:6" ht="15.75" thickBot="1" x14ac:dyDescent="0.3">
      <c r="A4" s="12"/>
      <c r="B4" s="13"/>
      <c r="C4" s="13"/>
      <c r="D4" s="8"/>
      <c r="E4" s="160"/>
      <c r="F4" s="161"/>
    </row>
    <row r="5" spans="1:6" ht="15.75" thickBot="1" x14ac:dyDescent="0.3">
      <c r="A5" s="33"/>
      <c r="B5" s="34"/>
      <c r="C5" s="34"/>
      <c r="D5" s="35"/>
      <c r="E5" s="160"/>
      <c r="F5" s="161"/>
    </row>
    <row r="6" spans="1:6" thickBot="1" x14ac:dyDescent="0.4">
      <c r="A6" s="36"/>
      <c r="B6" s="34"/>
      <c r="C6" s="34"/>
      <c r="D6" s="37"/>
      <c r="E6" s="160"/>
      <c r="F6" s="161"/>
    </row>
    <row r="7" spans="1:6" thickBot="1" x14ac:dyDescent="0.4">
      <c r="A7" s="38" t="s">
        <v>37</v>
      </c>
      <c r="B7" s="39"/>
      <c r="C7" s="40"/>
      <c r="D7" s="41">
        <f>SUM(D2:D6)</f>
        <v>47515</v>
      </c>
      <c r="E7" s="42"/>
      <c r="F7" s="43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2017-02-14T16:49:26Z</dcterms:modified>
</cp:coreProperties>
</file>