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14" i="1" l="1"/>
  <c r="H16" i="5"/>
  <c r="C33" i="5"/>
  <c r="C16" i="5"/>
  <c r="K14" i="1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B33" i="5"/>
  <c r="I14" i="1"/>
  <c r="J14" i="1"/>
  <c r="D14" i="1"/>
  <c r="D16" i="5"/>
  <c r="E16" i="5"/>
  <c r="F16" i="5"/>
  <c r="G16" i="5"/>
  <c r="I16" i="5"/>
  <c r="N16" i="5"/>
  <c r="O16" i="5"/>
  <c r="P16" i="5"/>
  <c r="J16" i="5"/>
  <c r="K16" i="5"/>
  <c r="L16" i="5"/>
  <c r="M16" i="5"/>
  <c r="B16" i="5"/>
  <c r="H14" i="1"/>
  <c r="G14" i="1"/>
  <c r="F14" i="1"/>
  <c r="E14" i="1"/>
</calcChain>
</file>

<file path=xl/sharedStrings.xml><?xml version="1.0" encoding="utf-8"?>
<sst xmlns="http://schemas.openxmlformats.org/spreadsheetml/2006/main" count="125" uniqueCount="76">
  <si>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</si>
  <si>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</si>
  <si>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</si>
  <si>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</si>
  <si>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</si>
  <si>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</si>
  <si>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</si>
  <si>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</si>
  <si>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</si>
  <si>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</si>
  <si>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</si>
  <si>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</si>
  <si>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</si>
  <si>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</si>
  <si>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</si>
  <si>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</si>
  <si>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</si>
  <si>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</si>
  <si>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</si>
  <si>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</si>
  <si>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</si>
  <si>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</si>
  <si>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</si>
  <si>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</si>
  <si>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</si>
  <si>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</si>
  <si>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</si>
  <si>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</si>
  <si>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</si>
  <si>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</si>
  <si>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</si>
  <si>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</si>
  <si>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</si>
  <si>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</si>
  <si>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</si>
  <si>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</si>
  <si>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</si>
  <si>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</si>
  <si>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</si>
  <si>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</si>
  <si>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</si>
  <si>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</si>
  <si>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t>Vyhodnocení SGS za rok 2016 - čekající na zařazení (2017/2018)</t>
  </si>
  <si>
    <t>Vyhodnocení SGS za rok 2016 - výstupy realizované (předkládané do RIV)</t>
  </si>
  <si>
    <t>Vyhodnocení SGS za rok 2016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</si>
  <si>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</si>
  <si>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Fakulta bezpečnostního inženýrství</t>
  </si>
  <si>
    <t>SP2016/98</t>
  </si>
  <si>
    <t>SP2016/139</t>
  </si>
  <si>
    <t>SP2016/115</t>
  </si>
  <si>
    <t>SP2016/92</t>
  </si>
  <si>
    <t>SP2016/99</t>
  </si>
  <si>
    <t>SP2016/124</t>
  </si>
  <si>
    <t>SP2016/105</t>
  </si>
  <si>
    <t>SP2016/158</t>
  </si>
  <si>
    <t>SP2016/76</t>
  </si>
  <si>
    <t>Vývoj evakuačního prostředku pro děti do 1,5 roku věku</t>
  </si>
  <si>
    <t>Posouzení vlivu na životní prostředí vybranými nanomateriály a produkty tepelné degradace materiálů po styku s vodou z hlediska ekotoxicity</t>
  </si>
  <si>
    <t>Pokles intenzity IR záření při průchodu vodní clonou</t>
  </si>
  <si>
    <t>Definování resilience systému kritické infrastruktury</t>
  </si>
  <si>
    <t>Návrh metodiky analýzy pracovních rizík pre malé a stredné podniky</t>
  </si>
  <si>
    <t>Stanovení výbuchových parametrů vybraných hořlavých průmyslových produktů a jejich složek ve vztahu k prostředí</t>
  </si>
  <si>
    <t>Parametry prostředí komory č.1, 2 a 3 v prostorách výcvikového zařízení pro hasiče na plynná paliva při zkoušce normového požáru ve vztahu k bezpečnému pobytu v podmínkách simulace požáru v uzavřeném prostoru</t>
  </si>
  <si>
    <t>Zhodnocení experimentálního měření spalovacích procesů jako poslední fáze životního cyklu s ohledem na potenciální rizika</t>
  </si>
  <si>
    <t>Fyzická zátěž hasičů při výkonu služebních povinností</t>
  </si>
  <si>
    <t>Ing. Zdeněk Cáb</t>
  </si>
  <si>
    <t>Ing. Petra Roupcová</t>
  </si>
  <si>
    <t>Ing. Dalibor Balner</t>
  </si>
  <si>
    <t>Ing. Simona Slivková</t>
  </si>
  <si>
    <t>Ing. Vladimíra Osadská</t>
  </si>
  <si>
    <t>Ing. Martina Uhrová</t>
  </si>
  <si>
    <t>Ing. Jan Žižka</t>
  </si>
  <si>
    <t>Mgr. Veronika Hase</t>
  </si>
  <si>
    <t>Mgr. Jiří Friedel</t>
  </si>
  <si>
    <t>31.12.2016</t>
  </si>
  <si>
    <t xml:space="preserve">  Popis ocenění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</si>
</sst>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7" fillId="0" borderId="0"/>
    <xf numFmtId="0" fontId="9" fillId="0" borderId="0"/>
    <xf numFmtId="0" fontId="9" fillId="0" borderId="0"/>
    <xf numFmtId="0" fontId="18" fillId="0" borderId="0"/>
    <xf numFmtId="0" fontId="19" fillId="7" borderId="0"/>
    <xf numFmtId="0" fontId="20" fillId="8" borderId="0"/>
  </cellStyleXfs>
  <cellXfs count="140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5" fillId="0" borderId="0" xfId="0" applyFont="1" applyAlignment="1">
      <alignment vertical="center"/>
    </xf>
    <xf numFmtId="3" fontId="13" fillId="2" borderId="2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3" fontId="14" fillId="0" borderId="10" xfId="0" applyNumberFormat="1" applyFont="1" applyFill="1" applyBorder="1" applyAlignment="1">
      <alignment vertical="center"/>
    </xf>
    <xf numFmtId="0" fontId="14" fillId="3" borderId="9" xfId="0" applyFont="1" applyFill="1" applyBorder="1" applyAlignment="1">
      <alignment horizontal="left" vertical="center" wrapText="1"/>
    </xf>
    <xf numFmtId="3" fontId="16" fillId="0" borderId="22" xfId="2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6" fillId="2" borderId="9" xfId="0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0" fontId="16" fillId="2" borderId="11" xfId="0" applyFont="1" applyFill="1" applyBorder="1" applyAlignment="1">
      <alignment vertical="center"/>
    </xf>
    <xf numFmtId="0" fontId="16" fillId="2" borderId="22" xfId="0" applyFont="1" applyFill="1" applyBorder="1" applyAlignment="1">
      <alignment vertical="center"/>
    </xf>
    <xf numFmtId="0" fontId="16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4" fillId="0" borderId="6" xfId="0" applyFont="1" applyFill="1" applyBorder="1" applyAlignment="1">
      <alignment horizontal="right" vertical="center"/>
    </xf>
    <xf numFmtId="0" fontId="18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14" fillId="0" borderId="15" xfId="0" applyFont="1" applyFill="1" applyBorder="1" applyAlignment="1">
      <alignment horizontal="right" vertical="center"/>
    </xf>
    <xf numFmtId="0" fontId="14" fillId="0" borderId="16" xfId="0" applyFont="1" applyFill="1" applyBorder="1" applyAlignment="1">
      <alignment horizontal="right" vertical="center"/>
    </xf>
    <xf numFmtId="0" fontId="14" fillId="0" borderId="16" xfId="4" applyFont="1" applyFill="1" applyBorder="1" applyAlignment="1">
      <alignment horizontal="right" vertical="center"/>
    </xf>
    <xf numFmtId="0" fontId="14" fillId="0" borderId="17" xfId="0" applyFont="1" applyFill="1" applyBorder="1" applyAlignment="1">
      <alignment horizontal="right" vertical="center"/>
    </xf>
    <xf numFmtId="0" fontId="14" fillId="0" borderId="23" xfId="4" applyFont="1" applyFill="1" applyBorder="1" applyAlignment="1">
      <alignment horizontal="right" vertical="center"/>
    </xf>
    <xf numFmtId="0" fontId="14" fillId="0" borderId="7" xfId="0" applyFont="1" applyFill="1" applyBorder="1" applyAlignment="1">
      <alignment horizontal="right" vertical="center"/>
    </xf>
    <xf numFmtId="0" fontId="14" fillId="0" borderId="6" xfId="5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right" vertical="center"/>
    </xf>
    <xf numFmtId="0" fontId="14" fillId="0" borderId="24" xfId="3" applyFont="1" applyFill="1" applyBorder="1" applyAlignment="1">
      <alignment horizontal="right" vertical="center"/>
    </xf>
    <xf numFmtId="0" fontId="14" fillId="0" borderId="6" xfId="4" applyFont="1" applyFill="1" applyBorder="1" applyAlignment="1">
      <alignment horizontal="right" vertical="center"/>
    </xf>
    <xf numFmtId="0" fontId="14" fillId="0" borderId="7" xfId="0" applyFont="1" applyFill="1" applyBorder="1" applyAlignment="1" applyProtection="1">
      <alignment horizontal="right" vertical="center" wrapText="1"/>
      <protection locked="0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6" fillId="0" borderId="7" xfId="0" applyFont="1" applyFill="1" applyBorder="1" applyAlignment="1" applyProtection="1">
      <alignment horizontal="right" vertical="center" wrapText="1"/>
      <protection locked="0"/>
    </xf>
    <xf numFmtId="0" fontId="16" fillId="0" borderId="6" xfId="0" applyFont="1" applyFill="1" applyBorder="1" applyAlignment="1" applyProtection="1">
      <alignment horizontal="right" vertical="center" wrapText="1"/>
      <protection locked="0"/>
    </xf>
    <xf numFmtId="0" fontId="16" fillId="0" borderId="6" xfId="0" applyFont="1" applyFill="1" applyBorder="1" applyAlignment="1">
      <alignment horizontal="right" vertical="center"/>
    </xf>
    <xf numFmtId="0" fontId="16" fillId="0" borderId="8" xfId="0" applyFont="1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18" fillId="0" borderId="30" xfId="9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4" xfId="0" applyFill="1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21" fillId="0" borderId="6" xfId="0" applyFont="1" applyBorder="1" applyAlignment="1">
      <alignment vertical="center"/>
    </xf>
    <xf numFmtId="0" fontId="21" fillId="0" borderId="6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</cellXfs>
  <cellStyles count="12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12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zoomScale="110" zoomScaleNormal="110" workbookViewId="0">
      <selection activeCell="D1" sqref="D1:F1"/>
    </sheetView>
  </sheetViews>
  <sheetFormatPr defaultColWidth="9.140625" defaultRowHeight="15" x14ac:dyDescent="0.25"/>
  <cols>
    <col min="1" max="1" width="9.42578125" style="3" customWidth="1"/>
    <col min="2" max="2" width="36.140625" style="3" customWidth="1"/>
    <col min="3" max="3" width="17.855468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27" t="s">
        <v>23</v>
      </c>
      <c r="D1" s="119" t="s">
        <v>46</v>
      </c>
      <c r="E1" s="119"/>
      <c r="F1" s="119"/>
    </row>
    <row r="2" spans="1:18" ht="18.75" x14ac:dyDescent="0.25">
      <c r="A2" s="2" t="s">
        <v>44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58" t="s">
        <v>0</v>
      </c>
      <c r="B4" s="58" t="s">
        <v>1</v>
      </c>
      <c r="C4" s="28" t="s">
        <v>2</v>
      </c>
      <c r="D4" s="59" t="s">
        <v>3</v>
      </c>
      <c r="E4" s="59" t="s">
        <v>4</v>
      </c>
      <c r="F4" s="59" t="s">
        <v>5</v>
      </c>
      <c r="G4" s="59" t="s">
        <v>12</v>
      </c>
      <c r="H4" s="59" t="s">
        <v>27</v>
      </c>
      <c r="I4" s="59" t="s">
        <v>28</v>
      </c>
      <c r="J4" s="59" t="s">
        <v>13</v>
      </c>
      <c r="K4" s="59" t="s">
        <v>25</v>
      </c>
      <c r="L4" s="59" t="s">
        <v>26</v>
      </c>
      <c r="M4" s="59" t="s">
        <v>6</v>
      </c>
      <c r="N4" s="5"/>
      <c r="O4" s="6"/>
      <c r="P4" s="6"/>
      <c r="Q4" s="6"/>
      <c r="R4" s="6"/>
    </row>
    <row r="5" spans="1:18" ht="22.5" x14ac:dyDescent="0.25">
      <c r="A5" s="115" t="s">
        <v>55</v>
      </c>
      <c r="B5" s="116" t="s">
        <v>56</v>
      </c>
      <c r="C5" s="115" t="s">
        <v>65</v>
      </c>
      <c r="D5" s="106">
        <v>0</v>
      </c>
      <c r="E5" s="61">
        <v>120000</v>
      </c>
      <c r="F5" s="117">
        <v>0</v>
      </c>
      <c r="G5" s="9">
        <v>0</v>
      </c>
      <c r="H5" s="105">
        <v>2</v>
      </c>
      <c r="I5" s="105">
        <v>1</v>
      </c>
      <c r="J5" s="105">
        <v>0</v>
      </c>
      <c r="K5" s="105">
        <v>0.83299999999999996</v>
      </c>
      <c r="L5" s="105">
        <v>0.83299999999999996</v>
      </c>
      <c r="M5" s="62" t="s">
        <v>74</v>
      </c>
    </row>
    <row r="6" spans="1:18" ht="33.75" x14ac:dyDescent="0.25">
      <c r="A6" s="115" t="s">
        <v>50</v>
      </c>
      <c r="B6" s="116" t="s">
        <v>57</v>
      </c>
      <c r="C6" s="115" t="s">
        <v>66</v>
      </c>
      <c r="D6" s="107">
        <v>0</v>
      </c>
      <c r="E6" s="12">
        <v>167000</v>
      </c>
      <c r="F6" s="12">
        <v>108000</v>
      </c>
      <c r="G6" s="12">
        <v>108000</v>
      </c>
      <c r="H6" s="63">
        <v>9</v>
      </c>
      <c r="I6" s="63">
        <v>6</v>
      </c>
      <c r="J6" s="63">
        <v>5</v>
      </c>
      <c r="K6" s="64">
        <v>3.3330000000000002</v>
      </c>
      <c r="L6" s="64">
        <v>1.5</v>
      </c>
      <c r="M6" s="62" t="s">
        <v>74</v>
      </c>
      <c r="O6" s="118" t="s">
        <v>45</v>
      </c>
      <c r="P6" s="118"/>
    </row>
    <row r="7" spans="1:18" ht="22.5" x14ac:dyDescent="0.25">
      <c r="A7" s="115" t="s">
        <v>47</v>
      </c>
      <c r="B7" s="116" t="s">
        <v>58</v>
      </c>
      <c r="C7" s="115" t="s">
        <v>67</v>
      </c>
      <c r="D7" s="107">
        <v>0</v>
      </c>
      <c r="E7" s="12">
        <v>158231</v>
      </c>
      <c r="F7" s="12">
        <v>51700</v>
      </c>
      <c r="G7" s="7">
        <v>45000</v>
      </c>
      <c r="H7" s="63">
        <v>4</v>
      </c>
      <c r="I7" s="63">
        <v>2</v>
      </c>
      <c r="J7" s="63">
        <v>2</v>
      </c>
      <c r="K7" s="64">
        <v>1.5</v>
      </c>
      <c r="L7" s="64">
        <v>1.667</v>
      </c>
      <c r="M7" s="62" t="s">
        <v>74</v>
      </c>
      <c r="O7" s="118"/>
      <c r="P7" s="118"/>
    </row>
    <row r="8" spans="1:18" ht="22.5" x14ac:dyDescent="0.25">
      <c r="A8" s="115" t="s">
        <v>51</v>
      </c>
      <c r="B8" s="116" t="s">
        <v>59</v>
      </c>
      <c r="C8" s="115" t="s">
        <v>68</v>
      </c>
      <c r="D8" s="107">
        <v>0</v>
      </c>
      <c r="E8" s="12">
        <v>158000</v>
      </c>
      <c r="F8" s="61">
        <v>113000</v>
      </c>
      <c r="G8" s="61">
        <v>113000</v>
      </c>
      <c r="H8" s="63">
        <v>8</v>
      </c>
      <c r="I8" s="63">
        <v>7</v>
      </c>
      <c r="J8" s="63">
        <v>5</v>
      </c>
      <c r="K8" s="64">
        <v>4.8330000000000002</v>
      </c>
      <c r="L8" s="64">
        <v>0.83299999999999996</v>
      </c>
      <c r="M8" s="62" t="s">
        <v>74</v>
      </c>
    </row>
    <row r="9" spans="1:18" ht="22.5" x14ac:dyDescent="0.25">
      <c r="A9" s="115" t="s">
        <v>53</v>
      </c>
      <c r="B9" s="116" t="s">
        <v>60</v>
      </c>
      <c r="C9" s="115" t="s">
        <v>69</v>
      </c>
      <c r="D9" s="107">
        <v>0</v>
      </c>
      <c r="E9" s="12">
        <v>88000</v>
      </c>
      <c r="F9" s="12">
        <v>50000</v>
      </c>
      <c r="G9" s="12">
        <v>50000</v>
      </c>
      <c r="H9" s="63">
        <v>3</v>
      </c>
      <c r="I9" s="63">
        <v>2</v>
      </c>
      <c r="J9" s="63">
        <v>1</v>
      </c>
      <c r="K9" s="64">
        <v>1.5</v>
      </c>
      <c r="L9" s="64">
        <v>0.83299999999999996</v>
      </c>
      <c r="M9" s="62" t="s">
        <v>74</v>
      </c>
    </row>
    <row r="10" spans="1:18" ht="33.75" x14ac:dyDescent="0.25">
      <c r="A10" s="115" t="s">
        <v>49</v>
      </c>
      <c r="B10" s="116" t="s">
        <v>61</v>
      </c>
      <c r="C10" s="115" t="s">
        <v>70</v>
      </c>
      <c r="D10" s="107">
        <v>0</v>
      </c>
      <c r="E10" s="12">
        <v>193000</v>
      </c>
      <c r="F10" s="12">
        <v>117000</v>
      </c>
      <c r="G10" s="12">
        <v>117000</v>
      </c>
      <c r="H10" s="63">
        <v>10</v>
      </c>
      <c r="I10" s="63">
        <v>6</v>
      </c>
      <c r="J10" s="63">
        <v>6</v>
      </c>
      <c r="K10" s="64">
        <v>4.25</v>
      </c>
      <c r="L10" s="64">
        <v>3</v>
      </c>
      <c r="M10" s="62" t="s">
        <v>74</v>
      </c>
    </row>
    <row r="11" spans="1:18" ht="56.25" x14ac:dyDescent="0.25">
      <c r="A11" s="115" t="s">
        <v>52</v>
      </c>
      <c r="B11" s="116" t="s">
        <v>62</v>
      </c>
      <c r="C11" s="115" t="s">
        <v>71</v>
      </c>
      <c r="D11" s="107">
        <v>0</v>
      </c>
      <c r="E11" s="12">
        <v>154000</v>
      </c>
      <c r="F11" s="12">
        <v>20000</v>
      </c>
      <c r="G11" s="12">
        <v>20000</v>
      </c>
      <c r="H11" s="63">
        <v>5</v>
      </c>
      <c r="I11" s="63">
        <v>4</v>
      </c>
      <c r="J11" s="63">
        <v>2</v>
      </c>
      <c r="K11" s="64">
        <v>1.667</v>
      </c>
      <c r="L11" s="64">
        <v>0.83299999999999996</v>
      </c>
      <c r="M11" s="62" t="s">
        <v>74</v>
      </c>
    </row>
    <row r="12" spans="1:18" ht="33.75" x14ac:dyDescent="0.25">
      <c r="A12" s="115" t="s">
        <v>48</v>
      </c>
      <c r="B12" s="116" t="s">
        <v>63</v>
      </c>
      <c r="C12" s="115" t="s">
        <v>72</v>
      </c>
      <c r="D12" s="107">
        <v>0</v>
      </c>
      <c r="E12" s="12">
        <v>162000</v>
      </c>
      <c r="F12" s="12">
        <v>55000</v>
      </c>
      <c r="G12" s="12">
        <v>55000</v>
      </c>
      <c r="H12" s="63">
        <v>5</v>
      </c>
      <c r="I12" s="63">
        <v>3</v>
      </c>
      <c r="J12" s="63">
        <v>2</v>
      </c>
      <c r="K12" s="64">
        <v>2.25</v>
      </c>
      <c r="L12" s="64">
        <v>1.5</v>
      </c>
      <c r="M12" s="62" t="s">
        <v>74</v>
      </c>
    </row>
    <row r="13" spans="1:18" ht="23.25" thickBot="1" x14ac:dyDescent="0.3">
      <c r="A13" s="115" t="s">
        <v>54</v>
      </c>
      <c r="B13" s="116" t="s">
        <v>64</v>
      </c>
      <c r="C13" s="115" t="s">
        <v>73</v>
      </c>
      <c r="D13" s="107">
        <v>0</v>
      </c>
      <c r="E13" s="12">
        <v>70000</v>
      </c>
      <c r="F13" s="12">
        <v>0</v>
      </c>
      <c r="G13" s="12">
        <v>0</v>
      </c>
      <c r="H13" s="63">
        <v>2</v>
      </c>
      <c r="I13" s="63">
        <v>1</v>
      </c>
      <c r="J13" s="63">
        <v>0</v>
      </c>
      <c r="K13" s="64">
        <v>0.83299999999999996</v>
      </c>
      <c r="L13" s="64">
        <v>0.83299999999999996</v>
      </c>
      <c r="M13" s="62" t="s">
        <v>74</v>
      </c>
      <c r="N13" s="8"/>
      <c r="O13" s="8"/>
    </row>
    <row r="14" spans="1:18" ht="15.75" thickBot="1" x14ac:dyDescent="0.3">
      <c r="A14" s="14" t="s">
        <v>11</v>
      </c>
      <c r="B14" s="15"/>
      <c r="C14" s="15"/>
      <c r="D14" s="16">
        <f t="shared" ref="D14:L14" si="0">SUM(D5:D13)</f>
        <v>0</v>
      </c>
      <c r="E14" s="16">
        <f t="shared" si="0"/>
        <v>1270231</v>
      </c>
      <c r="F14" s="17">
        <f>SUM(F6:F13)</f>
        <v>514700</v>
      </c>
      <c r="G14" s="17">
        <f>SUM(G6:G13)</f>
        <v>508000</v>
      </c>
      <c r="H14" s="15">
        <f t="shared" si="0"/>
        <v>48</v>
      </c>
      <c r="I14" s="15">
        <f t="shared" si="0"/>
        <v>32</v>
      </c>
      <c r="J14" s="15">
        <f t="shared" si="0"/>
        <v>23</v>
      </c>
      <c r="K14" s="15">
        <f t="shared" si="0"/>
        <v>20.999000000000002</v>
      </c>
      <c r="L14" s="15">
        <f t="shared" si="0"/>
        <v>11.832000000000001</v>
      </c>
      <c r="M14" s="18"/>
    </row>
    <row r="16" spans="1:18" ht="14.45" x14ac:dyDescent="0.3">
      <c r="H16" s="3" t="s">
        <v>24</v>
      </c>
    </row>
    <row r="17" spans="2:2" ht="14.45" x14ac:dyDescent="0.3">
      <c r="B17" s="9"/>
    </row>
    <row r="20" spans="2:2" x14ac:dyDescent="0.25">
      <c r="B20" s="4"/>
    </row>
  </sheetData>
  <mergeCells count="2">
    <mergeCell ref="O6:P7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ignoredErrors>
    <ignoredError sqref="F14:G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tabSelected="1" zoomScaleNormal="100" workbookViewId="0">
      <selection activeCell="A3" sqref="A3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43</v>
      </c>
    </row>
    <row r="3" spans="1:17" thickBot="1" x14ac:dyDescent="0.35"/>
    <row r="4" spans="1:17" ht="15.75" thickBot="1" x14ac:dyDescent="0.3">
      <c r="A4" s="131" t="s">
        <v>10</v>
      </c>
      <c r="B4" s="128" t="s">
        <v>9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9"/>
    </row>
    <row r="5" spans="1:17" ht="15.75" thickBot="1" x14ac:dyDescent="0.3">
      <c r="A5" s="132"/>
      <c r="B5" s="130" t="s">
        <v>8</v>
      </c>
      <c r="C5" s="128"/>
      <c r="D5" s="128"/>
      <c r="E5" s="128"/>
      <c r="F5" s="128"/>
      <c r="G5" s="128"/>
      <c r="H5" s="128"/>
      <c r="I5" s="129"/>
      <c r="J5" s="134" t="s">
        <v>31</v>
      </c>
      <c r="K5" s="134"/>
      <c r="L5" s="134"/>
      <c r="M5" s="135"/>
      <c r="N5" s="130" t="s">
        <v>7</v>
      </c>
      <c r="O5" s="129"/>
      <c r="P5" s="13"/>
    </row>
    <row r="6" spans="1:17" ht="45.75" thickBot="1" x14ac:dyDescent="0.3">
      <c r="A6" s="133"/>
      <c r="B6" s="21" t="s">
        <v>14</v>
      </c>
      <c r="C6" s="98" t="s">
        <v>15</v>
      </c>
      <c r="D6" s="23" t="s">
        <v>40</v>
      </c>
      <c r="E6" s="22" t="s">
        <v>16</v>
      </c>
      <c r="F6" s="23" t="s">
        <v>33</v>
      </c>
      <c r="G6" s="23" t="s">
        <v>41</v>
      </c>
      <c r="H6" s="23" t="s">
        <v>32</v>
      </c>
      <c r="I6" s="112" t="s">
        <v>29</v>
      </c>
      <c r="J6" s="108" t="s">
        <v>20</v>
      </c>
      <c r="K6" s="23" t="s">
        <v>39</v>
      </c>
      <c r="L6" s="23" t="s">
        <v>21</v>
      </c>
      <c r="M6" s="24" t="s">
        <v>22</v>
      </c>
      <c r="N6" s="23" t="s">
        <v>18</v>
      </c>
      <c r="O6" s="23" t="s">
        <v>19</v>
      </c>
      <c r="P6" s="104" t="s">
        <v>30</v>
      </c>
      <c r="Q6" s="114" t="s">
        <v>75</v>
      </c>
    </row>
    <row r="7" spans="1:17" x14ac:dyDescent="0.25">
      <c r="A7" s="115" t="s">
        <v>55</v>
      </c>
      <c r="B7" s="82">
        <v>0</v>
      </c>
      <c r="C7" s="99">
        <v>0</v>
      </c>
      <c r="D7" s="83">
        <v>0</v>
      </c>
      <c r="E7" s="83">
        <v>0</v>
      </c>
      <c r="F7" s="83">
        <v>0</v>
      </c>
      <c r="G7" s="83">
        <v>0</v>
      </c>
      <c r="H7" s="83">
        <v>0</v>
      </c>
      <c r="I7" s="84">
        <v>0</v>
      </c>
      <c r="J7" s="99">
        <v>1</v>
      </c>
      <c r="K7" s="83">
        <v>0</v>
      </c>
      <c r="L7" s="83">
        <v>0</v>
      </c>
      <c r="M7" s="84">
        <v>0</v>
      </c>
      <c r="N7" s="83">
        <v>0</v>
      </c>
      <c r="O7" s="83">
        <v>0</v>
      </c>
      <c r="P7" s="85">
        <v>0</v>
      </c>
      <c r="Q7" s="38"/>
    </row>
    <row r="8" spans="1:17" x14ac:dyDescent="0.25">
      <c r="A8" s="115" t="s">
        <v>50</v>
      </c>
      <c r="B8" s="102">
        <v>0</v>
      </c>
      <c r="C8" s="101">
        <v>0</v>
      </c>
      <c r="D8" s="101">
        <v>0</v>
      </c>
      <c r="E8" s="101">
        <v>0</v>
      </c>
      <c r="F8" s="101">
        <v>0</v>
      </c>
      <c r="G8" s="101">
        <v>0</v>
      </c>
      <c r="H8" s="101">
        <v>0</v>
      </c>
      <c r="I8" s="113">
        <v>1</v>
      </c>
      <c r="J8" s="109">
        <v>7</v>
      </c>
      <c r="K8" s="101">
        <v>0</v>
      </c>
      <c r="L8" s="87">
        <v>1</v>
      </c>
      <c r="M8" s="88">
        <v>0</v>
      </c>
      <c r="N8" s="101">
        <v>0</v>
      </c>
      <c r="O8" s="103">
        <v>0</v>
      </c>
      <c r="P8" s="70">
        <v>0</v>
      </c>
      <c r="Q8" s="39"/>
    </row>
    <row r="9" spans="1:17" x14ac:dyDescent="0.25">
      <c r="A9" s="115" t="s">
        <v>47</v>
      </c>
      <c r="B9" s="86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  <c r="I9" s="88">
        <v>0</v>
      </c>
      <c r="J9" s="100">
        <v>1</v>
      </c>
      <c r="K9" s="87">
        <v>0</v>
      </c>
      <c r="L9" s="87">
        <v>0</v>
      </c>
      <c r="M9" s="88">
        <v>0</v>
      </c>
      <c r="N9" s="87">
        <v>0</v>
      </c>
      <c r="O9" s="87">
        <v>0</v>
      </c>
      <c r="P9" s="70">
        <v>0</v>
      </c>
      <c r="Q9" s="39"/>
    </row>
    <row r="10" spans="1:17" x14ac:dyDescent="0.25">
      <c r="A10" s="115" t="s">
        <v>51</v>
      </c>
      <c r="B10" s="89">
        <v>0</v>
      </c>
      <c r="C10" s="87">
        <v>0</v>
      </c>
      <c r="D10" s="87">
        <v>0</v>
      </c>
      <c r="E10" s="90">
        <v>0</v>
      </c>
      <c r="F10" s="91">
        <v>0</v>
      </c>
      <c r="G10" s="91">
        <v>0</v>
      </c>
      <c r="H10" s="91">
        <v>0</v>
      </c>
      <c r="I10" s="92">
        <v>0</v>
      </c>
      <c r="J10" s="100">
        <v>3</v>
      </c>
      <c r="K10" s="101">
        <v>0</v>
      </c>
      <c r="L10" s="91">
        <v>0</v>
      </c>
      <c r="M10" s="92">
        <v>0</v>
      </c>
      <c r="N10" s="91">
        <v>0</v>
      </c>
      <c r="O10" s="91">
        <v>0</v>
      </c>
      <c r="P10" s="70">
        <v>0</v>
      </c>
      <c r="Q10" s="67"/>
    </row>
    <row r="11" spans="1:17" x14ac:dyDescent="0.25">
      <c r="A11" s="115" t="s">
        <v>53</v>
      </c>
      <c r="B11" s="8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8">
        <v>0</v>
      </c>
      <c r="J11" s="100">
        <v>2</v>
      </c>
      <c r="K11" s="87">
        <v>0</v>
      </c>
      <c r="L11" s="87">
        <v>0</v>
      </c>
      <c r="M11" s="88">
        <v>0</v>
      </c>
      <c r="N11" s="87">
        <v>0</v>
      </c>
      <c r="O11" s="87">
        <v>0</v>
      </c>
      <c r="P11" s="70">
        <v>0</v>
      </c>
      <c r="Q11" s="39"/>
    </row>
    <row r="12" spans="1:17" s="69" customFormat="1" x14ac:dyDescent="0.25">
      <c r="A12" s="115" t="s">
        <v>49</v>
      </c>
      <c r="B12" s="93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1</v>
      </c>
      <c r="I12" s="95">
        <v>0</v>
      </c>
      <c r="J12" s="110">
        <v>5</v>
      </c>
      <c r="K12" s="94">
        <v>0</v>
      </c>
      <c r="L12" s="94">
        <v>0</v>
      </c>
      <c r="M12" s="95">
        <v>0</v>
      </c>
      <c r="N12" s="94">
        <v>0</v>
      </c>
      <c r="O12" s="94">
        <v>0</v>
      </c>
      <c r="P12" s="96">
        <v>0</v>
      </c>
      <c r="Q12" s="68"/>
    </row>
    <row r="13" spans="1:17" x14ac:dyDescent="0.25">
      <c r="A13" s="115" t="s">
        <v>52</v>
      </c>
      <c r="B13" s="86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8">
        <v>0</v>
      </c>
      <c r="J13" s="100">
        <v>4</v>
      </c>
      <c r="K13" s="87">
        <v>0</v>
      </c>
      <c r="L13" s="87">
        <v>0</v>
      </c>
      <c r="M13" s="88">
        <v>0</v>
      </c>
      <c r="N13" s="87">
        <v>0</v>
      </c>
      <c r="O13" s="87">
        <v>1</v>
      </c>
      <c r="P13" s="70">
        <v>0</v>
      </c>
      <c r="Q13" s="39"/>
    </row>
    <row r="14" spans="1:17" x14ac:dyDescent="0.25">
      <c r="A14" s="115" t="s">
        <v>48</v>
      </c>
      <c r="B14" s="86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101">
        <v>2</v>
      </c>
      <c r="I14" s="88">
        <v>0</v>
      </c>
      <c r="J14" s="100">
        <v>0</v>
      </c>
      <c r="K14" s="87">
        <v>0</v>
      </c>
      <c r="L14" s="87">
        <v>0</v>
      </c>
      <c r="M14" s="88">
        <v>0</v>
      </c>
      <c r="N14" s="87">
        <v>0</v>
      </c>
      <c r="O14" s="87">
        <v>0</v>
      </c>
      <c r="P14" s="70">
        <v>0</v>
      </c>
      <c r="Q14" s="39"/>
    </row>
    <row r="15" spans="1:17" ht="15.75" thickBot="1" x14ac:dyDescent="0.3">
      <c r="A15" s="115" t="s">
        <v>54</v>
      </c>
      <c r="B15" s="86">
        <v>0</v>
      </c>
      <c r="C15" s="100">
        <v>0</v>
      </c>
      <c r="D15" s="87">
        <v>0</v>
      </c>
      <c r="E15" s="87">
        <v>0</v>
      </c>
      <c r="F15" s="87">
        <v>0</v>
      </c>
      <c r="G15" s="87">
        <v>0</v>
      </c>
      <c r="H15" s="97">
        <v>0</v>
      </c>
      <c r="I15" s="88">
        <v>0</v>
      </c>
      <c r="J15" s="100">
        <v>0</v>
      </c>
      <c r="K15" s="87">
        <v>0</v>
      </c>
      <c r="L15" s="87">
        <v>0</v>
      </c>
      <c r="M15" s="88">
        <v>0</v>
      </c>
      <c r="N15" s="87">
        <v>0</v>
      </c>
      <c r="O15" s="87">
        <v>0</v>
      </c>
      <c r="P15" s="70">
        <v>0</v>
      </c>
      <c r="Q15" s="39"/>
    </row>
    <row r="16" spans="1:17" ht="15.75" thickBot="1" x14ac:dyDescent="0.3">
      <c r="A16" s="25" t="s">
        <v>11</v>
      </c>
      <c r="B16" s="26">
        <f t="shared" ref="B16:P16" si="0">SUM(B7:B15)</f>
        <v>0</v>
      </c>
      <c r="C16" s="26">
        <f t="shared" si="0"/>
        <v>0</v>
      </c>
      <c r="D16" s="26">
        <f t="shared" si="0"/>
        <v>0</v>
      </c>
      <c r="E16" s="26">
        <f t="shared" si="0"/>
        <v>0</v>
      </c>
      <c r="F16" s="26">
        <f t="shared" si="0"/>
        <v>0</v>
      </c>
      <c r="G16" s="26">
        <f t="shared" si="0"/>
        <v>0</v>
      </c>
      <c r="H16" s="26">
        <f t="shared" si="0"/>
        <v>3</v>
      </c>
      <c r="I16" s="60">
        <f t="shared" si="0"/>
        <v>1</v>
      </c>
      <c r="J16" s="111">
        <f t="shared" si="0"/>
        <v>23</v>
      </c>
      <c r="K16" s="26">
        <f t="shared" si="0"/>
        <v>0</v>
      </c>
      <c r="L16" s="26">
        <f t="shared" si="0"/>
        <v>1</v>
      </c>
      <c r="M16" s="26">
        <f t="shared" si="0"/>
        <v>0</v>
      </c>
      <c r="N16" s="26">
        <f t="shared" si="0"/>
        <v>0</v>
      </c>
      <c r="O16" s="26">
        <f t="shared" si="0"/>
        <v>1</v>
      </c>
      <c r="P16" s="60">
        <f t="shared" si="0"/>
        <v>0</v>
      </c>
      <c r="Q16" s="4"/>
    </row>
    <row r="18" spans="1:16" s="10" customFormat="1" ht="36.75" customHeight="1" x14ac:dyDescent="0.3"/>
    <row r="19" spans="1:16" ht="15.75" x14ac:dyDescent="0.25">
      <c r="A19" s="40" t="s">
        <v>36</v>
      </c>
    </row>
    <row r="20" spans="1:16" ht="15.75" thickBot="1" x14ac:dyDescent="0.3">
      <c r="A20" s="3" t="s">
        <v>42</v>
      </c>
    </row>
    <row r="21" spans="1:16" ht="15.75" thickBot="1" x14ac:dyDescent="0.3">
      <c r="A21" s="120" t="s">
        <v>0</v>
      </c>
      <c r="B21" s="123" t="s">
        <v>9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5"/>
    </row>
    <row r="22" spans="1:16" ht="15.75" thickBot="1" x14ac:dyDescent="0.3">
      <c r="A22" s="121"/>
      <c r="B22" s="123" t="s">
        <v>8</v>
      </c>
      <c r="C22" s="124"/>
      <c r="D22" s="124"/>
      <c r="E22" s="124"/>
      <c r="F22" s="124"/>
      <c r="G22" s="124"/>
      <c r="H22" s="124"/>
      <c r="I22" s="125"/>
      <c r="J22" s="126" t="s">
        <v>31</v>
      </c>
      <c r="K22" s="126"/>
      <c r="L22" s="126"/>
      <c r="M22" s="127"/>
      <c r="N22" s="123" t="s">
        <v>7</v>
      </c>
      <c r="O22" s="125"/>
      <c r="P22" s="29"/>
    </row>
    <row r="23" spans="1:16" ht="48.75" thickBot="1" x14ac:dyDescent="0.3">
      <c r="A23" s="122"/>
      <c r="B23" s="30" t="s">
        <v>14</v>
      </c>
      <c r="C23" s="31" t="s">
        <v>15</v>
      </c>
      <c r="D23" s="31" t="s">
        <v>40</v>
      </c>
      <c r="E23" s="31" t="s">
        <v>16</v>
      </c>
      <c r="F23" s="32" t="s">
        <v>33</v>
      </c>
      <c r="G23" s="32" t="s">
        <v>17</v>
      </c>
      <c r="H23" s="32" t="s">
        <v>34</v>
      </c>
      <c r="I23" s="33" t="s">
        <v>29</v>
      </c>
      <c r="J23" s="34" t="s">
        <v>20</v>
      </c>
      <c r="K23" s="32" t="s">
        <v>35</v>
      </c>
      <c r="L23" s="32" t="s">
        <v>21</v>
      </c>
      <c r="M23" s="35" t="s">
        <v>22</v>
      </c>
      <c r="N23" s="32" t="s">
        <v>18</v>
      </c>
      <c r="O23" s="32" t="s">
        <v>19</v>
      </c>
      <c r="P23" s="33" t="s">
        <v>30</v>
      </c>
    </row>
    <row r="24" spans="1:16" x14ac:dyDescent="0.25">
      <c r="A24" s="115" t="s">
        <v>55</v>
      </c>
      <c r="B24" s="71">
        <v>0</v>
      </c>
      <c r="C24" s="72">
        <v>0</v>
      </c>
      <c r="D24" s="72">
        <v>0</v>
      </c>
      <c r="E24" s="73">
        <v>1</v>
      </c>
      <c r="F24" s="72">
        <v>0</v>
      </c>
      <c r="G24" s="72">
        <v>0</v>
      </c>
      <c r="H24" s="72">
        <v>0</v>
      </c>
      <c r="I24" s="74">
        <v>1</v>
      </c>
      <c r="J24" s="75">
        <v>0</v>
      </c>
      <c r="K24" s="72">
        <v>0</v>
      </c>
      <c r="L24" s="72">
        <v>0</v>
      </c>
      <c r="M24" s="74">
        <v>0</v>
      </c>
      <c r="N24" s="72">
        <v>0</v>
      </c>
      <c r="O24" s="72">
        <v>0</v>
      </c>
      <c r="P24" s="74">
        <v>0</v>
      </c>
    </row>
    <row r="25" spans="1:16" x14ac:dyDescent="0.25">
      <c r="A25" s="115" t="s">
        <v>50</v>
      </c>
      <c r="B25" s="76">
        <v>1</v>
      </c>
      <c r="C25" s="65">
        <v>0</v>
      </c>
      <c r="D25" s="65">
        <v>0</v>
      </c>
      <c r="E25" s="77">
        <v>0</v>
      </c>
      <c r="F25" s="65">
        <v>0</v>
      </c>
      <c r="G25" s="65">
        <v>0</v>
      </c>
      <c r="H25" s="65">
        <v>1</v>
      </c>
      <c r="I25" s="78">
        <v>0</v>
      </c>
      <c r="J25" s="79">
        <v>0</v>
      </c>
      <c r="K25" s="65">
        <v>0</v>
      </c>
      <c r="L25" s="65">
        <v>0</v>
      </c>
      <c r="M25" s="78">
        <v>0</v>
      </c>
      <c r="N25" s="80">
        <v>0</v>
      </c>
      <c r="O25" s="80">
        <v>0</v>
      </c>
      <c r="P25" s="78">
        <v>0</v>
      </c>
    </row>
    <row r="26" spans="1:16" x14ac:dyDescent="0.25">
      <c r="A26" s="115" t="s">
        <v>47</v>
      </c>
      <c r="B26" s="76">
        <v>0</v>
      </c>
      <c r="C26" s="65">
        <v>1</v>
      </c>
      <c r="D26" s="65">
        <v>1</v>
      </c>
      <c r="E26" s="65">
        <v>0</v>
      </c>
      <c r="F26" s="65">
        <v>0</v>
      </c>
      <c r="G26" s="65">
        <v>0</v>
      </c>
      <c r="H26" s="65">
        <v>0</v>
      </c>
      <c r="I26" s="78">
        <v>0</v>
      </c>
      <c r="J26" s="79">
        <v>0</v>
      </c>
      <c r="K26" s="65">
        <v>0</v>
      </c>
      <c r="L26" s="65">
        <v>1</v>
      </c>
      <c r="M26" s="78">
        <v>0</v>
      </c>
      <c r="N26" s="80">
        <v>1</v>
      </c>
      <c r="O26" s="80">
        <v>0</v>
      </c>
      <c r="P26" s="78">
        <v>0</v>
      </c>
    </row>
    <row r="27" spans="1:16" x14ac:dyDescent="0.25">
      <c r="A27" s="115" t="s">
        <v>51</v>
      </c>
      <c r="B27" s="76">
        <v>0</v>
      </c>
      <c r="C27" s="65">
        <v>0</v>
      </c>
      <c r="D27" s="65">
        <v>0</v>
      </c>
      <c r="E27" s="65">
        <v>0</v>
      </c>
      <c r="F27" s="65">
        <v>0</v>
      </c>
      <c r="G27" s="65">
        <v>0</v>
      </c>
      <c r="H27" s="65">
        <v>2</v>
      </c>
      <c r="I27" s="78">
        <v>0</v>
      </c>
      <c r="J27" s="79">
        <v>1</v>
      </c>
      <c r="K27" s="65">
        <v>0</v>
      </c>
      <c r="L27" s="65">
        <v>0</v>
      </c>
      <c r="M27" s="78">
        <v>0</v>
      </c>
      <c r="N27" s="80">
        <v>0</v>
      </c>
      <c r="O27" s="80">
        <v>0</v>
      </c>
      <c r="P27" s="78">
        <v>0</v>
      </c>
    </row>
    <row r="28" spans="1:16" x14ac:dyDescent="0.25">
      <c r="A28" s="115" t="s">
        <v>53</v>
      </c>
      <c r="B28" s="76">
        <v>0</v>
      </c>
      <c r="C28" s="65">
        <v>0</v>
      </c>
      <c r="D28" s="65">
        <v>0</v>
      </c>
      <c r="E28" s="65">
        <v>0</v>
      </c>
      <c r="F28" s="65">
        <v>0</v>
      </c>
      <c r="G28" s="65">
        <v>0</v>
      </c>
      <c r="H28" s="65">
        <v>1</v>
      </c>
      <c r="I28" s="78">
        <v>0</v>
      </c>
      <c r="J28" s="79">
        <v>0</v>
      </c>
      <c r="K28" s="65">
        <v>0</v>
      </c>
      <c r="L28" s="65">
        <v>0</v>
      </c>
      <c r="M28" s="78">
        <v>0</v>
      </c>
      <c r="N28" s="80">
        <v>0</v>
      </c>
      <c r="O28" s="80">
        <v>0</v>
      </c>
      <c r="P28" s="78">
        <v>0</v>
      </c>
    </row>
    <row r="29" spans="1:16" s="69" customFormat="1" x14ac:dyDescent="0.25">
      <c r="A29" s="115" t="s">
        <v>49</v>
      </c>
      <c r="B29" s="76">
        <v>0</v>
      </c>
      <c r="C29" s="65">
        <v>0</v>
      </c>
      <c r="D29" s="65">
        <v>0</v>
      </c>
      <c r="E29" s="65">
        <v>0</v>
      </c>
      <c r="F29" s="65">
        <v>0</v>
      </c>
      <c r="G29" s="65">
        <v>0</v>
      </c>
      <c r="H29" s="65">
        <v>0</v>
      </c>
      <c r="I29" s="78">
        <v>0</v>
      </c>
      <c r="J29" s="79">
        <v>0</v>
      </c>
      <c r="K29" s="65">
        <v>0</v>
      </c>
      <c r="L29" s="65">
        <v>1</v>
      </c>
      <c r="M29" s="78">
        <v>0</v>
      </c>
      <c r="N29" s="80">
        <v>2</v>
      </c>
      <c r="O29" s="80">
        <v>1</v>
      </c>
      <c r="P29" s="78">
        <v>0</v>
      </c>
    </row>
    <row r="30" spans="1:16" x14ac:dyDescent="0.25">
      <c r="A30" s="115" t="s">
        <v>52</v>
      </c>
      <c r="B30" s="76">
        <v>0</v>
      </c>
      <c r="C30" s="65">
        <v>2</v>
      </c>
      <c r="D30" s="65">
        <v>0</v>
      </c>
      <c r="E30" s="65">
        <v>0</v>
      </c>
      <c r="F30" s="65">
        <v>0</v>
      </c>
      <c r="G30" s="65">
        <v>0</v>
      </c>
      <c r="H30" s="65">
        <v>0</v>
      </c>
      <c r="I30" s="78">
        <v>0</v>
      </c>
      <c r="J30" s="79">
        <v>2</v>
      </c>
      <c r="K30" s="65">
        <v>0</v>
      </c>
      <c r="L30" s="65">
        <v>0</v>
      </c>
      <c r="M30" s="78">
        <v>0</v>
      </c>
      <c r="N30" s="80">
        <v>0</v>
      </c>
      <c r="O30" s="80">
        <v>0</v>
      </c>
      <c r="P30" s="78">
        <v>0</v>
      </c>
    </row>
    <row r="31" spans="1:16" x14ac:dyDescent="0.25">
      <c r="A31" s="115" t="s">
        <v>48</v>
      </c>
      <c r="B31" s="76">
        <v>0</v>
      </c>
      <c r="C31" s="65">
        <v>0</v>
      </c>
      <c r="D31" s="65">
        <v>0</v>
      </c>
      <c r="E31" s="65">
        <v>0</v>
      </c>
      <c r="F31" s="65">
        <v>0</v>
      </c>
      <c r="G31" s="65">
        <v>0</v>
      </c>
      <c r="H31" s="65">
        <v>0</v>
      </c>
      <c r="I31" s="78">
        <v>0</v>
      </c>
      <c r="J31" s="79">
        <v>0</v>
      </c>
      <c r="K31" s="65">
        <v>0</v>
      </c>
      <c r="L31" s="65">
        <v>0</v>
      </c>
      <c r="M31" s="78">
        <v>0</v>
      </c>
      <c r="N31" s="80">
        <v>0</v>
      </c>
      <c r="O31" s="80">
        <v>1</v>
      </c>
      <c r="P31" s="78">
        <v>0</v>
      </c>
    </row>
    <row r="32" spans="1:16" s="66" customFormat="1" ht="15.75" thickBot="1" x14ac:dyDescent="0.3">
      <c r="A32" s="115" t="s">
        <v>54</v>
      </c>
      <c r="B32" s="81">
        <v>0</v>
      </c>
      <c r="C32" s="65">
        <v>0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78">
        <v>0</v>
      </c>
      <c r="J32" s="79">
        <v>1</v>
      </c>
      <c r="K32" s="65">
        <v>0</v>
      </c>
      <c r="L32" s="65">
        <v>0</v>
      </c>
      <c r="M32" s="78">
        <v>0</v>
      </c>
      <c r="N32" s="80">
        <v>0</v>
      </c>
      <c r="O32" s="65">
        <v>0</v>
      </c>
      <c r="P32" s="78">
        <v>0</v>
      </c>
    </row>
    <row r="33" spans="1:16" ht="15.75" thickBot="1" x14ac:dyDescent="0.3">
      <c r="A33" s="36" t="s">
        <v>11</v>
      </c>
      <c r="B33" s="53">
        <f t="shared" ref="B33:P33" si="1">SUM(B24:B32)</f>
        <v>1</v>
      </c>
      <c r="C33" s="53">
        <f t="shared" si="1"/>
        <v>3</v>
      </c>
      <c r="D33" s="53">
        <f t="shared" si="1"/>
        <v>1</v>
      </c>
      <c r="E33" s="54">
        <f t="shared" si="1"/>
        <v>1</v>
      </c>
      <c r="F33" s="54">
        <f t="shared" si="1"/>
        <v>0</v>
      </c>
      <c r="G33" s="54">
        <f t="shared" si="1"/>
        <v>0</v>
      </c>
      <c r="H33" s="54">
        <f t="shared" si="1"/>
        <v>4</v>
      </c>
      <c r="I33" s="55">
        <f t="shared" si="1"/>
        <v>1</v>
      </c>
      <c r="J33" s="56">
        <f t="shared" si="1"/>
        <v>4</v>
      </c>
      <c r="K33" s="54">
        <f t="shared" si="1"/>
        <v>0</v>
      </c>
      <c r="L33" s="54">
        <f t="shared" si="1"/>
        <v>2</v>
      </c>
      <c r="M33" s="56">
        <f t="shared" si="1"/>
        <v>0</v>
      </c>
      <c r="N33" s="53">
        <f t="shared" si="1"/>
        <v>3</v>
      </c>
      <c r="O33" s="54">
        <f t="shared" si="1"/>
        <v>2</v>
      </c>
      <c r="P33" s="57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21:A23"/>
    <mergeCell ref="B21:P21"/>
    <mergeCell ref="B22:I22"/>
    <mergeCell ref="J22:M22"/>
    <mergeCell ref="N22:O22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workbookViewId="0">
      <selection activeCell="A10" sqref="A10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9" t="s">
        <v>0</v>
      </c>
      <c r="B1" s="29" t="s">
        <v>1</v>
      </c>
      <c r="C1" s="37" t="s">
        <v>2</v>
      </c>
      <c r="D1" s="41" t="s">
        <v>3</v>
      </c>
      <c r="E1" s="138" t="s">
        <v>38</v>
      </c>
      <c r="F1" s="139"/>
    </row>
    <row r="2" spans="1:6" ht="16.5" customHeight="1" thickBot="1" x14ac:dyDescent="0.3">
      <c r="A2" s="42"/>
      <c r="B2" s="43"/>
      <c r="C2" s="43"/>
      <c r="D2" s="44"/>
      <c r="E2" s="136"/>
      <c r="F2" s="137"/>
    </row>
    <row r="3" spans="1:6" ht="17.25" customHeight="1" thickBot="1" x14ac:dyDescent="0.3">
      <c r="A3" s="42"/>
      <c r="B3" s="43"/>
      <c r="C3" s="43"/>
      <c r="D3" s="44"/>
      <c r="E3" s="136"/>
      <c r="F3" s="137"/>
    </row>
    <row r="4" spans="1:6" thickBot="1" x14ac:dyDescent="0.35">
      <c r="A4" s="19"/>
      <c r="B4" s="20"/>
      <c r="C4" s="20"/>
      <c r="D4" s="11"/>
      <c r="E4" s="136"/>
      <c r="F4" s="137"/>
    </row>
    <row r="5" spans="1:6" thickBot="1" x14ac:dyDescent="0.35">
      <c r="A5" s="42"/>
      <c r="B5" s="43"/>
      <c r="C5" s="43"/>
      <c r="D5" s="44"/>
      <c r="E5" s="136"/>
      <c r="F5" s="137"/>
    </row>
    <row r="6" spans="1:6" thickBot="1" x14ac:dyDescent="0.35">
      <c r="A6" s="45"/>
      <c r="B6" s="43"/>
      <c r="C6" s="43"/>
      <c r="D6" s="46"/>
      <c r="E6" s="136"/>
      <c r="F6" s="137"/>
    </row>
    <row r="7" spans="1:6" thickBot="1" x14ac:dyDescent="0.35">
      <c r="A7" s="47" t="s">
        <v>37</v>
      </c>
      <c r="B7" s="48"/>
      <c r="C7" s="49"/>
      <c r="D7" s="50"/>
      <c r="E7" s="51"/>
      <c r="F7" s="52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2017-02-01T12:12:16Z</cp:lastPrinted>
  <dcterms:created xsi:type="dcterms:W3CDTF">2011-01-12T08:08:50Z</dcterms:created>
  <dcterms:modified xsi:type="dcterms:W3CDTF">2017-02-14T16:42:04Z</dcterms:modified>
</cp:coreProperties>
</file>