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240" windowWidth="19440" windowHeight="12465" tabRatio="744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6" i="1" l="1"/>
  <c r="K26" i="1"/>
  <c r="E28" i="5" l="1"/>
  <c r="H28" i="5" l="1"/>
  <c r="C57" i="5"/>
  <c r="C28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I26" i="1"/>
  <c r="J26" i="1"/>
  <c r="D26" i="1"/>
  <c r="D28" i="5"/>
  <c r="F28" i="5"/>
  <c r="G28" i="5"/>
  <c r="I28" i="5"/>
  <c r="N28" i="5"/>
  <c r="O28" i="5"/>
  <c r="P28" i="5"/>
  <c r="J28" i="5"/>
  <c r="K28" i="5"/>
  <c r="L28" i="5"/>
  <c r="M28" i="5"/>
  <c r="B28" i="5"/>
  <c r="H26" i="1"/>
  <c r="G26" i="1"/>
  <c r="F26" i="1"/>
  <c r="E26" i="1"/>
</calcChain>
</file>

<file path=xl/sharedStrings.xml><?xml version="1.0" encoding="utf-8"?>
<sst xmlns="http://schemas.openxmlformats.org/spreadsheetml/2006/main" count="175" uniqueCount="115">
  <si>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</si>
  <si>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</si>
  <si>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</si>
  <si>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</si>
  <si>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</si>
  <si>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</si>
  <si>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</si>
  <si>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</si>
  <si>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</si>
  <si>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</si>
  <si>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</si>
  <si>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</si>
  <si>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</si>
  <si>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</si>
  <si>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</si>
  <si>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</si>
  <si>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</si>
  <si>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</si>
  <si>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</si>
  <si>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</si>
  <si>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</si>
  <si>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</si>
  <si>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</si>
  <si>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</si>
  <si>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</si>
  <si>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</si>
  <si>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</si>
  <si>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</si>
  <si>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</si>
  <si>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</si>
  <si>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</si>
  <si>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</si>
  <si>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</si>
  <si>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</si>
  <si>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</si>
  <si>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</si>
  <si>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</si>
  <si>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</si>
  <si>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</si>
  <si>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</si>
  <si>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</si>
  <si>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</si>
  <si>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</si>
  <si>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</si>
  <si>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</si>
  <si>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SP2016/46</t>
  </si>
  <si>
    <t>SP2016/55</t>
  </si>
  <si>
    <t>SP2016/93</t>
  </si>
  <si>
    <t>SP2016/96</t>
  </si>
  <si>
    <t>SP2016/104</t>
  </si>
  <si>
    <t>SP2016/114</t>
  </si>
  <si>
    <t>SP2016/117</t>
  </si>
  <si>
    <t>SP2016/119</t>
  </si>
  <si>
    <t>SP2016/120</t>
  </si>
  <si>
    <t>SP2016/127</t>
  </si>
  <si>
    <t>SP2016/129</t>
  </si>
  <si>
    <t>SP2016/131</t>
  </si>
  <si>
    <t>SP2016/133</t>
  </si>
  <si>
    <t>SP2016/134</t>
  </si>
  <si>
    <t>SP2016/136</t>
  </si>
  <si>
    <t>SP2016/140</t>
  </si>
  <si>
    <t>SP2016/141</t>
  </si>
  <si>
    <t>SP2016/148</t>
  </si>
  <si>
    <t>SP2016/168</t>
  </si>
  <si>
    <t>SP2016/169</t>
  </si>
  <si>
    <t xml:space="preserve">SP2016/55 </t>
  </si>
  <si>
    <t>Ing. Lucie Teslíková Hurdálková</t>
  </si>
  <si>
    <t>Vliv suburbanizace v Hradecko - pardubické aglomeraci</t>
  </si>
  <si>
    <t>Ing. arch. Dagmar Kutá</t>
  </si>
  <si>
    <t>Možnosti efektivního využití domovního vybavení bytových domů</t>
  </si>
  <si>
    <t>Ing. Jiří Protivínský</t>
  </si>
  <si>
    <t>Vyhodnocení útlumu konstrukce vertikálního HRSG kotle pomocí fyzikálního modelu</t>
  </si>
  <si>
    <t>Ing. Kateřina Žitníková</t>
  </si>
  <si>
    <t>Vliv umístění přechodů pro chodce na kapacitu neřízené křižovatky</t>
  </si>
  <si>
    <t>Ing. Diana Orsáková</t>
  </si>
  <si>
    <t>Požadavky na veřejný prostor obytných souborů a jejich vliv na kvalitu bydlení</t>
  </si>
  <si>
    <t>Ing. Pavlína Matečková, Ph.D.</t>
  </si>
  <si>
    <t>Analýza tenzometrických měření na železobetonových základových deskách</t>
  </si>
  <si>
    <t>Ing. Marek Teichmann</t>
  </si>
  <si>
    <t xml:space="preserve">Optimalizace provozu vybraných kritických infrastruktur s využitím facility managementu </t>
  </si>
  <si>
    <t>Ing. Bohuslav Niemiec</t>
  </si>
  <si>
    <t>Možnosti debarierizace veřejného prostoru v návaznosti na kontinuitu legislativního vývoje</t>
  </si>
  <si>
    <t>Ing. Natálie Szeligová</t>
  </si>
  <si>
    <t>Analýza a hodnocení úrovně evidence brownfields v malých obcích a městech</t>
  </si>
  <si>
    <t>Stabilizace a podpora rozvoje městských prostorů klasifikovaných dle probíhajících a predikovaných vitálních procesů pomocí urbanisticko-architektonických nástrojů</t>
  </si>
  <si>
    <t>Ing. Petr Kurečka</t>
  </si>
  <si>
    <t xml:space="preserve">Stanovení závislosti hodnoty součinitele tepelné vodivosti vybraných přírodních tepelných izolací na vlhkosti </t>
  </si>
  <si>
    <t>Ing. Magdaléna Kubečková</t>
  </si>
  <si>
    <t xml:space="preserve">Faktory ovlivňující mikrobiální napadení zateplených fasád </t>
  </si>
  <si>
    <t>Ing. Petr Mynarčík</t>
  </si>
  <si>
    <t>Předpjaté průmyslové podlahy s rozptýlenou výztuží - experimentální měření</t>
  </si>
  <si>
    <t>Ing. Petr Lehner</t>
  </si>
  <si>
    <t>Získání experimentálních podkladů pro aplikaci numerického modelu difuze chloridových iontů a jeho optimalizaci</t>
  </si>
  <si>
    <t>Ing. Roman Fojtík, Ph.D.</t>
  </si>
  <si>
    <t>Monitoring a diagnostika poruch dřevěných mostů a lávek v ČR</t>
  </si>
  <si>
    <t>Ing. Jana Labudková</t>
  </si>
  <si>
    <t>Aktualizace a vývoj algoritmů numerického modelu pro řešení interakce základ – podloží na bázi MKP</t>
  </si>
  <si>
    <t>Ing. Viktor Urban</t>
  </si>
  <si>
    <t>Hodnocení korozních procesů na ocelových konstrukcích ovlivněných usazováním chloridů z chemických rozmrazovacích látek</t>
  </si>
  <si>
    <t>Ing. Martin Kuchař</t>
  </si>
  <si>
    <t>Vliv změn struktury osídlení na tvorbu územních plánů obcí Hlučínska</t>
  </si>
  <si>
    <t>Ing. Denisa Donová</t>
  </si>
  <si>
    <t xml:space="preserve">Analýza vlivu řešení stavebních detailů a provětrávaných vzduchových mezer na tepelně technické parametry obálky budov </t>
  </si>
  <si>
    <t>Ing. Jakub Flodr</t>
  </si>
  <si>
    <t>Inovativní spojování ocelových průřezů, experimentální ověření a aplikace</t>
  </si>
  <si>
    <t>Ing. Přemysl Pařenica</t>
  </si>
  <si>
    <t>Interakce a přenos zatížení výztužného klipu střešní vaznice Z254</t>
  </si>
  <si>
    <t>Název projektu</t>
  </si>
  <si>
    <t xml:space="preserve"> řešitel</t>
  </si>
  <si>
    <r>
      <t>SP2016/160</t>
    </r>
    <r>
      <rPr>
        <sz val="8"/>
        <color rgb="FFFF0000"/>
        <rFont val="Calibri"/>
        <family val="2"/>
        <charset val="238"/>
        <scheme val="minor"/>
      </rPr>
      <t xml:space="preserve"> </t>
    </r>
  </si>
  <si>
    <t>Fakulta : stavební</t>
  </si>
  <si>
    <t xml:space="preserve">SP2016/160 </t>
  </si>
  <si>
    <t>Ing. arch. Ondrej Juračka                            (původně Ing. arch. Martina Mlčochová)</t>
  </si>
  <si>
    <r>
      <t>SP2016/160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</si>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</sst>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sz val="9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7030A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8" fillId="9" borderId="31" applyNumberFormat="0" applyFont="0" applyAlignment="0" applyProtection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7" fillId="0" borderId="0" xfId="0" applyFont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0" xfId="0" applyFont="1" applyFill="1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8" xfId="0" applyFill="1" applyBorder="1" applyAlignment="1">
      <alignment vertical="center" wrapText="1"/>
    </xf>
    <xf numFmtId="0" fontId="4" fillId="0" borderId="2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/>
    </xf>
    <xf numFmtId="0" fontId="0" fillId="0" borderId="0" xfId="0" applyFill="1"/>
    <xf numFmtId="0" fontId="2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4" fillId="0" borderId="6" xfId="0" applyNumberFormat="1" applyFont="1" applyFill="1" applyBorder="1" applyAlignment="1">
      <alignment horizontal="right" vertical="center" wrapText="1"/>
    </xf>
    <xf numFmtId="0" fontId="24" fillId="0" borderId="6" xfId="0" applyNumberFormat="1" applyFont="1" applyFill="1" applyBorder="1" applyAlignment="1">
      <alignment horizontal="center" vertical="center"/>
    </xf>
    <xf numFmtId="3" fontId="24" fillId="0" borderId="6" xfId="0" applyNumberFormat="1" applyFont="1" applyFill="1" applyBorder="1" applyAlignment="1">
      <alignment horizontal="right" vertical="center"/>
    </xf>
    <xf numFmtId="3" fontId="25" fillId="0" borderId="6" xfId="0" applyNumberFormat="1" applyFont="1" applyFill="1" applyBorder="1" applyAlignment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164" fontId="24" fillId="0" borderId="6" xfId="0" applyNumberFormat="1" applyFont="1" applyFill="1" applyBorder="1" applyAlignment="1">
      <alignment horizontal="center" vertical="center"/>
    </xf>
    <xf numFmtId="164" fontId="24" fillId="0" borderId="6" xfId="0" applyNumberFormat="1" applyFont="1" applyFill="1" applyBorder="1" applyAlignment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27" fillId="2" borderId="6" xfId="0" applyFont="1" applyFill="1" applyBorder="1" applyAlignment="1">
      <alignment horizontal="center" vertical="center"/>
    </xf>
    <xf numFmtId="0" fontId="29" fillId="2" borderId="6" xfId="12" applyFont="1" applyFill="1" applyBorder="1" applyAlignment="1">
      <alignment vertical="center"/>
    </xf>
    <xf numFmtId="0" fontId="29" fillId="2" borderId="6" xfId="12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3" fontId="27" fillId="2" borderId="6" xfId="0" applyNumberFormat="1" applyFont="1" applyFill="1" applyBorder="1" applyAlignment="1">
      <alignment horizontal="center" vertical="center"/>
    </xf>
    <xf numFmtId="3" fontId="28" fillId="0" borderId="6" xfId="12" applyNumberFormat="1" applyFont="1" applyFill="1" applyBorder="1" applyAlignment="1">
      <alignment vertical="center"/>
    </xf>
    <xf numFmtId="3" fontId="27" fillId="2" borderId="6" xfId="0" applyNumberFormat="1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4" fontId="24" fillId="0" borderId="6" xfId="0" applyNumberFormat="1" applyFont="1" applyFill="1" applyBorder="1" applyAlignment="1">
      <alignment horizontal="center" vertical="center"/>
    </xf>
    <xf numFmtId="164" fontId="27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vertical="center" wrapText="1"/>
    </xf>
    <xf numFmtId="0" fontId="28" fillId="3" borderId="6" xfId="12" applyFont="1" applyFill="1" applyBorder="1" applyAlignment="1">
      <alignment vertical="center"/>
    </xf>
    <xf numFmtId="0" fontId="28" fillId="3" borderId="6" xfId="12" applyFont="1" applyFill="1" applyBorder="1" applyAlignment="1">
      <alignment vertical="center" wrapText="1"/>
    </xf>
  </cellXfs>
  <cellStyles count="13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Poznámka" xfId="12" builtinId="10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47475</xdr:colOff>
      <xdr:row>9</xdr:row>
      <xdr:rowOff>160233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158845" y="3754885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158845" y="3754885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>
      <selection activeCell="C1" sqref="C1"/>
    </sheetView>
  </sheetViews>
  <sheetFormatPr defaultColWidth="9.140625" defaultRowHeight="15" x14ac:dyDescent="0.25"/>
  <cols>
    <col min="1" max="1" width="13.85546875" style="2" customWidth="1"/>
    <col min="2" max="2" width="27.140625" style="2" customWidth="1"/>
    <col min="3" max="3" width="28.140625" style="2" customWidth="1"/>
    <col min="4" max="4" width="11" style="2" customWidth="1"/>
    <col min="5" max="5" width="15.7109375" style="47" customWidth="1"/>
    <col min="6" max="6" width="13.28515625" style="3" customWidth="1"/>
    <col min="7" max="7" width="15.140625" style="2" customWidth="1"/>
    <col min="8" max="9" width="18" style="2" customWidth="1"/>
    <col min="10" max="10" width="17.28515625" style="2" customWidth="1"/>
    <col min="11" max="12" width="12.5703125" style="2" customWidth="1"/>
    <col min="13" max="13" width="14.7109375" style="2" customWidth="1"/>
    <col min="14" max="14" width="6.85546875" style="2" customWidth="1"/>
    <col min="15" max="15" width="92.8554687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45.75" customHeight="1" x14ac:dyDescent="0.25">
      <c r="C1" s="62" t="s">
        <v>110</v>
      </c>
      <c r="H1" s="61"/>
    </row>
    <row r="2" spans="1:18" ht="18.75" x14ac:dyDescent="0.25">
      <c r="A2" s="1" t="s">
        <v>43</v>
      </c>
      <c r="E2" s="84"/>
      <c r="F2" s="84"/>
      <c r="G2" s="84"/>
      <c r="H2" s="84"/>
      <c r="I2" s="84"/>
      <c r="J2" s="84"/>
      <c r="K2" s="84"/>
      <c r="L2" s="84"/>
      <c r="M2" s="63"/>
    </row>
    <row r="4" spans="1:18" ht="108.75" customHeight="1" x14ac:dyDescent="0.25">
      <c r="A4" s="75" t="s">
        <v>0</v>
      </c>
      <c r="B4" s="76" t="s">
        <v>107</v>
      </c>
      <c r="C4" s="77" t="s">
        <v>108</v>
      </c>
      <c r="D4" s="78" t="s">
        <v>3</v>
      </c>
      <c r="E4" s="78" t="s">
        <v>4</v>
      </c>
      <c r="F4" s="78" t="s">
        <v>5</v>
      </c>
      <c r="G4" s="78" t="s">
        <v>12</v>
      </c>
      <c r="H4" s="78" t="s">
        <v>26</v>
      </c>
      <c r="I4" s="78" t="s">
        <v>27</v>
      </c>
      <c r="J4" s="78" t="s">
        <v>13</v>
      </c>
      <c r="K4" s="78" t="s">
        <v>24</v>
      </c>
      <c r="L4" s="78" t="s">
        <v>25</v>
      </c>
      <c r="M4" s="78" t="s">
        <v>6</v>
      </c>
      <c r="N4" s="4"/>
      <c r="O4" s="4"/>
      <c r="P4" s="4"/>
      <c r="Q4" s="4"/>
      <c r="R4" s="4"/>
    </row>
    <row r="5" spans="1:18" x14ac:dyDescent="0.25">
      <c r="A5" s="146" t="s">
        <v>45</v>
      </c>
      <c r="B5" s="147" t="s">
        <v>67</v>
      </c>
      <c r="C5" s="147" t="s">
        <v>66</v>
      </c>
      <c r="D5" s="72">
        <v>0</v>
      </c>
      <c r="E5" s="64">
        <v>130000</v>
      </c>
      <c r="F5" s="64">
        <v>40000</v>
      </c>
      <c r="G5" s="80">
        <v>30000</v>
      </c>
      <c r="H5" s="56">
        <v>3</v>
      </c>
      <c r="I5" s="56">
        <v>2</v>
      </c>
      <c r="J5" s="56">
        <v>3</v>
      </c>
      <c r="K5" s="69">
        <v>1</v>
      </c>
      <c r="L5" s="65">
        <v>0.5</v>
      </c>
      <c r="M5" s="123">
        <v>42735</v>
      </c>
      <c r="N5" s="4"/>
      <c r="O5" s="4"/>
      <c r="P5" s="4"/>
      <c r="Q5" s="4"/>
      <c r="R5" s="4"/>
    </row>
    <row r="6" spans="1:18" x14ac:dyDescent="0.25">
      <c r="A6" s="146" t="s">
        <v>65</v>
      </c>
      <c r="B6" s="147" t="s">
        <v>69</v>
      </c>
      <c r="C6" s="147" t="s">
        <v>68</v>
      </c>
      <c r="D6" s="72">
        <v>0</v>
      </c>
      <c r="E6" s="64">
        <v>95000</v>
      </c>
      <c r="F6" s="64">
        <v>34500</v>
      </c>
      <c r="G6" s="80">
        <v>34500</v>
      </c>
      <c r="H6" s="56">
        <v>3</v>
      </c>
      <c r="I6" s="56">
        <v>2</v>
      </c>
      <c r="J6" s="58">
        <v>1</v>
      </c>
      <c r="K6" s="70">
        <v>1</v>
      </c>
      <c r="L6" s="65">
        <v>1</v>
      </c>
      <c r="M6" s="123">
        <v>42735</v>
      </c>
      <c r="N6" s="4"/>
      <c r="O6" s="125" t="s">
        <v>44</v>
      </c>
      <c r="Q6" s="4"/>
      <c r="R6" s="4"/>
    </row>
    <row r="7" spans="1:18" x14ac:dyDescent="0.25">
      <c r="A7" s="146" t="s">
        <v>47</v>
      </c>
      <c r="B7" s="147" t="s">
        <v>71</v>
      </c>
      <c r="C7" s="147" t="s">
        <v>70</v>
      </c>
      <c r="D7" s="72">
        <v>0</v>
      </c>
      <c r="E7" s="64">
        <v>80000</v>
      </c>
      <c r="F7" s="64">
        <v>24000</v>
      </c>
      <c r="G7" s="80">
        <v>24000</v>
      </c>
      <c r="H7" s="56">
        <v>3</v>
      </c>
      <c r="I7" s="56">
        <v>2</v>
      </c>
      <c r="J7" s="58">
        <v>2</v>
      </c>
      <c r="K7" s="70">
        <v>1</v>
      </c>
      <c r="L7" s="65">
        <v>0.5</v>
      </c>
      <c r="M7" s="123">
        <v>42735</v>
      </c>
      <c r="N7" s="4"/>
      <c r="O7" s="125"/>
      <c r="P7" s="39"/>
      <c r="Q7" s="4"/>
      <c r="R7" s="4"/>
    </row>
    <row r="8" spans="1:18" x14ac:dyDescent="0.25">
      <c r="A8" s="146" t="s">
        <v>48</v>
      </c>
      <c r="B8" s="147" t="s">
        <v>73</v>
      </c>
      <c r="C8" s="147" t="s">
        <v>72</v>
      </c>
      <c r="D8" s="72">
        <v>0</v>
      </c>
      <c r="E8" s="64">
        <v>177000</v>
      </c>
      <c r="F8" s="64">
        <v>80500</v>
      </c>
      <c r="G8" s="80">
        <v>80500</v>
      </c>
      <c r="H8" s="56">
        <v>4</v>
      </c>
      <c r="I8" s="56">
        <v>3</v>
      </c>
      <c r="J8" s="58">
        <v>3</v>
      </c>
      <c r="K8" s="70">
        <v>3</v>
      </c>
      <c r="L8" s="65">
        <v>1</v>
      </c>
      <c r="M8" s="123">
        <v>42735</v>
      </c>
      <c r="N8" s="4"/>
      <c r="O8" s="125"/>
      <c r="P8" s="125"/>
      <c r="Q8" s="4"/>
      <c r="R8" s="4"/>
    </row>
    <row r="9" spans="1:18" x14ac:dyDescent="0.25">
      <c r="A9" s="146" t="s">
        <v>49</v>
      </c>
      <c r="B9" s="147" t="s">
        <v>75</v>
      </c>
      <c r="C9" s="147" t="s">
        <v>74</v>
      </c>
      <c r="D9" s="72">
        <v>0</v>
      </c>
      <c r="E9" s="64">
        <v>98000</v>
      </c>
      <c r="F9" s="64">
        <v>54500</v>
      </c>
      <c r="G9" s="80">
        <v>54500</v>
      </c>
      <c r="H9" s="56">
        <v>3</v>
      </c>
      <c r="I9" s="56">
        <v>2</v>
      </c>
      <c r="J9" s="58">
        <v>2</v>
      </c>
      <c r="K9" s="70">
        <v>1</v>
      </c>
      <c r="L9" s="65">
        <v>0.5</v>
      </c>
      <c r="M9" s="123">
        <v>42735</v>
      </c>
      <c r="N9" s="4"/>
      <c r="O9" s="125"/>
      <c r="P9" s="125"/>
      <c r="Q9" s="4"/>
      <c r="R9" s="4"/>
    </row>
    <row r="10" spans="1:18" x14ac:dyDescent="0.25">
      <c r="A10" s="146" t="s">
        <v>50</v>
      </c>
      <c r="B10" s="147" t="s">
        <v>77</v>
      </c>
      <c r="C10" s="147" t="s">
        <v>76</v>
      </c>
      <c r="D10" s="72">
        <v>0</v>
      </c>
      <c r="E10" s="64">
        <v>182000</v>
      </c>
      <c r="F10" s="64">
        <v>65000</v>
      </c>
      <c r="G10" s="80">
        <v>65000</v>
      </c>
      <c r="H10" s="56">
        <v>3</v>
      </c>
      <c r="I10" s="56">
        <v>2</v>
      </c>
      <c r="J10" s="58">
        <v>2</v>
      </c>
      <c r="K10" s="70">
        <v>1.5</v>
      </c>
      <c r="L10" s="65">
        <v>1</v>
      </c>
      <c r="M10" s="123">
        <v>42735</v>
      </c>
      <c r="N10" s="4"/>
      <c r="Q10" s="4"/>
      <c r="R10" s="4"/>
    </row>
    <row r="11" spans="1:18" x14ac:dyDescent="0.25">
      <c r="A11" s="146" t="s">
        <v>51</v>
      </c>
      <c r="B11" s="147" t="s">
        <v>79</v>
      </c>
      <c r="C11" s="147" t="s">
        <v>78</v>
      </c>
      <c r="D11" s="72">
        <v>0</v>
      </c>
      <c r="E11" s="64">
        <v>145000</v>
      </c>
      <c r="F11" s="64">
        <v>83500</v>
      </c>
      <c r="G11" s="80">
        <v>83500</v>
      </c>
      <c r="H11" s="56">
        <v>6</v>
      </c>
      <c r="I11" s="56">
        <v>4</v>
      </c>
      <c r="J11" s="58">
        <v>4</v>
      </c>
      <c r="K11" s="70">
        <v>3</v>
      </c>
      <c r="L11" s="65">
        <v>2</v>
      </c>
      <c r="M11" s="123">
        <v>42735</v>
      </c>
      <c r="N11" s="4"/>
      <c r="Q11" s="4"/>
      <c r="R11" s="4"/>
    </row>
    <row r="12" spans="1:18" x14ac:dyDescent="0.25">
      <c r="A12" s="146" t="s">
        <v>52</v>
      </c>
      <c r="B12" s="147" t="s">
        <v>81</v>
      </c>
      <c r="C12" s="147" t="s">
        <v>80</v>
      </c>
      <c r="D12" s="72">
        <v>0</v>
      </c>
      <c r="E12" s="64">
        <v>140000</v>
      </c>
      <c r="F12" s="64">
        <v>70000</v>
      </c>
      <c r="G12" s="80">
        <v>70000</v>
      </c>
      <c r="H12" s="56">
        <v>5</v>
      </c>
      <c r="I12" s="56">
        <v>4</v>
      </c>
      <c r="J12" s="58">
        <v>4</v>
      </c>
      <c r="K12" s="70">
        <v>3</v>
      </c>
      <c r="L12" s="65">
        <v>0.5</v>
      </c>
      <c r="M12" s="123">
        <v>42735</v>
      </c>
      <c r="N12" s="4"/>
      <c r="Q12" s="4"/>
      <c r="R12" s="4"/>
    </row>
    <row r="13" spans="1:18" x14ac:dyDescent="0.25">
      <c r="A13" s="146" t="s">
        <v>53</v>
      </c>
      <c r="B13" s="147" t="s">
        <v>83</v>
      </c>
      <c r="C13" s="147" t="s">
        <v>82</v>
      </c>
      <c r="D13" s="72">
        <v>0</v>
      </c>
      <c r="E13" s="64">
        <v>152000</v>
      </c>
      <c r="F13" s="64">
        <v>81000</v>
      </c>
      <c r="G13" s="80">
        <v>81000</v>
      </c>
      <c r="H13" s="56">
        <v>6</v>
      </c>
      <c r="I13" s="56">
        <v>4</v>
      </c>
      <c r="J13" s="58">
        <v>4</v>
      </c>
      <c r="K13" s="70">
        <v>2.5</v>
      </c>
      <c r="L13" s="65">
        <v>2</v>
      </c>
      <c r="M13" s="123">
        <v>42735</v>
      </c>
      <c r="N13" s="4"/>
      <c r="Q13" s="4"/>
      <c r="R13" s="4"/>
    </row>
    <row r="14" spans="1:18" ht="38.25" x14ac:dyDescent="0.25">
      <c r="A14" s="146" t="s">
        <v>54</v>
      </c>
      <c r="B14" s="147" t="s">
        <v>84</v>
      </c>
      <c r="C14" s="148" t="s">
        <v>112</v>
      </c>
      <c r="D14" s="72">
        <v>0</v>
      </c>
      <c r="E14" s="64">
        <v>109000</v>
      </c>
      <c r="F14" s="64">
        <v>65000</v>
      </c>
      <c r="G14" s="80">
        <v>58000</v>
      </c>
      <c r="H14" s="56">
        <v>7</v>
      </c>
      <c r="I14" s="56">
        <v>5</v>
      </c>
      <c r="J14" s="58">
        <v>6</v>
      </c>
      <c r="K14" s="70">
        <v>5</v>
      </c>
      <c r="L14" s="65">
        <v>2</v>
      </c>
      <c r="M14" s="123">
        <v>42735</v>
      </c>
      <c r="N14" s="4"/>
      <c r="Q14" s="4"/>
      <c r="R14" s="4"/>
    </row>
    <row r="15" spans="1:18" x14ac:dyDescent="0.25">
      <c r="A15" s="146" t="s">
        <v>55</v>
      </c>
      <c r="B15" s="147" t="s">
        <v>86</v>
      </c>
      <c r="C15" s="147" t="s">
        <v>85</v>
      </c>
      <c r="D15" s="72">
        <v>0</v>
      </c>
      <c r="E15" s="64">
        <v>175000</v>
      </c>
      <c r="F15" s="64">
        <v>54500</v>
      </c>
      <c r="G15" s="80">
        <v>54500</v>
      </c>
      <c r="H15" s="56">
        <v>5</v>
      </c>
      <c r="I15" s="56">
        <v>4</v>
      </c>
      <c r="J15" s="58">
        <v>3</v>
      </c>
      <c r="K15" s="70">
        <v>3.5</v>
      </c>
      <c r="L15" s="65">
        <v>0.5</v>
      </c>
      <c r="M15" s="123">
        <v>42735</v>
      </c>
      <c r="N15" s="4"/>
      <c r="O15" s="5"/>
      <c r="Q15" s="4"/>
      <c r="R15" s="4"/>
    </row>
    <row r="16" spans="1:18" x14ac:dyDescent="0.25">
      <c r="A16" s="146" t="s">
        <v>56</v>
      </c>
      <c r="B16" s="147" t="s">
        <v>88</v>
      </c>
      <c r="C16" s="147" t="s">
        <v>87</v>
      </c>
      <c r="D16" s="72">
        <v>0</v>
      </c>
      <c r="E16" s="66">
        <v>115000</v>
      </c>
      <c r="F16" s="66">
        <v>59500</v>
      </c>
      <c r="G16" s="80">
        <v>59500</v>
      </c>
      <c r="H16" s="56">
        <v>3</v>
      </c>
      <c r="I16" s="56">
        <v>2</v>
      </c>
      <c r="J16" s="56">
        <v>2</v>
      </c>
      <c r="K16" s="69">
        <v>2</v>
      </c>
      <c r="L16" s="65">
        <v>0.5</v>
      </c>
      <c r="M16" s="123">
        <v>42735</v>
      </c>
      <c r="O16" s="5"/>
    </row>
    <row r="17" spans="1:14" s="39" customFormat="1" x14ac:dyDescent="0.25">
      <c r="A17" s="146" t="s">
        <v>57</v>
      </c>
      <c r="B17" s="147" t="s">
        <v>90</v>
      </c>
      <c r="C17" s="147" t="s">
        <v>89</v>
      </c>
      <c r="D17" s="72">
        <v>0</v>
      </c>
      <c r="E17" s="67">
        <v>224000</v>
      </c>
      <c r="F17" s="67">
        <v>37850</v>
      </c>
      <c r="G17" s="80">
        <v>37850</v>
      </c>
      <c r="H17" s="56">
        <v>5</v>
      </c>
      <c r="I17" s="56">
        <v>4</v>
      </c>
      <c r="J17" s="68">
        <v>4</v>
      </c>
      <c r="K17" s="71">
        <v>2.833333333333333</v>
      </c>
      <c r="L17" s="65">
        <v>0.5</v>
      </c>
      <c r="M17" s="123">
        <v>42735</v>
      </c>
    </row>
    <row r="18" spans="1:14" x14ac:dyDescent="0.25">
      <c r="A18" s="146" t="s">
        <v>58</v>
      </c>
      <c r="B18" s="147" t="s">
        <v>92</v>
      </c>
      <c r="C18" s="147" t="s">
        <v>91</v>
      </c>
      <c r="D18" s="72">
        <v>0</v>
      </c>
      <c r="E18" s="67">
        <v>131000</v>
      </c>
      <c r="F18" s="67">
        <v>62500</v>
      </c>
      <c r="G18" s="80">
        <v>62500</v>
      </c>
      <c r="H18" s="56">
        <v>3</v>
      </c>
      <c r="I18" s="56">
        <v>2</v>
      </c>
      <c r="J18" s="68">
        <v>1</v>
      </c>
      <c r="K18" s="71">
        <v>1.5</v>
      </c>
      <c r="L18" s="65">
        <v>1</v>
      </c>
      <c r="M18" s="123">
        <v>42735</v>
      </c>
    </row>
    <row r="19" spans="1:14" x14ac:dyDescent="0.25">
      <c r="A19" s="146" t="s">
        <v>59</v>
      </c>
      <c r="B19" s="147" t="s">
        <v>94</v>
      </c>
      <c r="C19" s="147" t="s">
        <v>93</v>
      </c>
      <c r="D19" s="72">
        <v>0</v>
      </c>
      <c r="E19" s="67">
        <v>155000</v>
      </c>
      <c r="F19" s="67">
        <v>74500</v>
      </c>
      <c r="G19" s="80">
        <v>74500</v>
      </c>
      <c r="H19" s="56">
        <v>5</v>
      </c>
      <c r="I19" s="56">
        <v>3</v>
      </c>
      <c r="J19" s="68">
        <v>3</v>
      </c>
      <c r="K19" s="71">
        <v>3</v>
      </c>
      <c r="L19" s="65">
        <v>2</v>
      </c>
      <c r="M19" s="123">
        <v>42735</v>
      </c>
    </row>
    <row r="20" spans="1:14" x14ac:dyDescent="0.25">
      <c r="A20" s="146" t="s">
        <v>60</v>
      </c>
      <c r="B20" s="147" t="s">
        <v>96</v>
      </c>
      <c r="C20" s="147" t="s">
        <v>95</v>
      </c>
      <c r="D20" s="72">
        <v>0</v>
      </c>
      <c r="E20" s="67">
        <v>142000</v>
      </c>
      <c r="F20" s="67">
        <v>74500</v>
      </c>
      <c r="G20" s="80">
        <v>74500</v>
      </c>
      <c r="H20" s="56">
        <v>3</v>
      </c>
      <c r="I20" s="56">
        <v>2</v>
      </c>
      <c r="J20" s="68">
        <v>2</v>
      </c>
      <c r="K20" s="71">
        <v>2</v>
      </c>
      <c r="L20" s="65">
        <v>0.5</v>
      </c>
      <c r="M20" s="123">
        <v>42735</v>
      </c>
    </row>
    <row r="21" spans="1:14" x14ac:dyDescent="0.25">
      <c r="A21" s="146" t="s">
        <v>61</v>
      </c>
      <c r="B21" s="147" t="s">
        <v>98</v>
      </c>
      <c r="C21" s="147" t="s">
        <v>97</v>
      </c>
      <c r="D21" s="72">
        <v>0</v>
      </c>
      <c r="E21" s="67">
        <v>133000</v>
      </c>
      <c r="F21" s="67">
        <v>68500</v>
      </c>
      <c r="G21" s="80">
        <v>68500</v>
      </c>
      <c r="H21" s="56">
        <v>3</v>
      </c>
      <c r="I21" s="56">
        <v>2</v>
      </c>
      <c r="J21" s="68">
        <v>2</v>
      </c>
      <c r="K21" s="71">
        <v>1.5</v>
      </c>
      <c r="L21" s="65">
        <v>1</v>
      </c>
      <c r="M21" s="123">
        <v>42735</v>
      </c>
    </row>
    <row r="22" spans="1:14" x14ac:dyDescent="0.25">
      <c r="A22" s="146" t="s">
        <v>62</v>
      </c>
      <c r="B22" s="147" t="s">
        <v>100</v>
      </c>
      <c r="C22" s="147" t="s">
        <v>99</v>
      </c>
      <c r="D22" s="72">
        <v>0</v>
      </c>
      <c r="E22" s="67">
        <v>60000</v>
      </c>
      <c r="F22" s="67">
        <v>30000</v>
      </c>
      <c r="G22" s="80">
        <v>30000</v>
      </c>
      <c r="H22" s="56">
        <v>4</v>
      </c>
      <c r="I22" s="56">
        <v>3</v>
      </c>
      <c r="J22" s="68">
        <v>3</v>
      </c>
      <c r="K22" s="71">
        <v>2.5</v>
      </c>
      <c r="L22" s="65">
        <v>0.5</v>
      </c>
      <c r="M22" s="123">
        <v>42735</v>
      </c>
    </row>
    <row r="23" spans="1:14" x14ac:dyDescent="0.25">
      <c r="A23" s="146" t="s">
        <v>113</v>
      </c>
      <c r="B23" s="147" t="s">
        <v>102</v>
      </c>
      <c r="C23" s="147" t="s">
        <v>101</v>
      </c>
      <c r="D23" s="72">
        <v>0</v>
      </c>
      <c r="E23" s="67">
        <v>120000</v>
      </c>
      <c r="F23" s="67">
        <v>69500</v>
      </c>
      <c r="G23" s="80">
        <v>69500</v>
      </c>
      <c r="H23" s="56">
        <v>3</v>
      </c>
      <c r="I23" s="56">
        <v>2</v>
      </c>
      <c r="J23" s="68">
        <v>2</v>
      </c>
      <c r="K23" s="71">
        <v>1.5</v>
      </c>
      <c r="L23" s="65">
        <v>1</v>
      </c>
      <c r="M23" s="123">
        <v>42735</v>
      </c>
    </row>
    <row r="24" spans="1:14" x14ac:dyDescent="0.25">
      <c r="A24" s="146" t="s">
        <v>63</v>
      </c>
      <c r="B24" s="147" t="s">
        <v>104</v>
      </c>
      <c r="C24" s="147" t="s">
        <v>103</v>
      </c>
      <c r="D24" s="72">
        <v>0</v>
      </c>
      <c r="E24" s="67">
        <v>100000</v>
      </c>
      <c r="F24" s="67">
        <v>49380</v>
      </c>
      <c r="G24" s="80">
        <v>49380</v>
      </c>
      <c r="H24" s="56">
        <v>5</v>
      </c>
      <c r="I24" s="56">
        <v>4</v>
      </c>
      <c r="J24" s="68">
        <v>3</v>
      </c>
      <c r="K24" s="71">
        <v>1.8333333333333333</v>
      </c>
      <c r="L24" s="65">
        <v>0.5</v>
      </c>
      <c r="M24" s="123">
        <v>42735</v>
      </c>
    </row>
    <row r="25" spans="1:14" x14ac:dyDescent="0.25">
      <c r="A25" s="146" t="s">
        <v>64</v>
      </c>
      <c r="B25" s="147" t="s">
        <v>106</v>
      </c>
      <c r="C25" s="147" t="s">
        <v>105</v>
      </c>
      <c r="D25" s="72">
        <v>0</v>
      </c>
      <c r="E25" s="67">
        <v>102016</v>
      </c>
      <c r="F25" s="67">
        <v>53900</v>
      </c>
      <c r="G25" s="80">
        <v>53900</v>
      </c>
      <c r="H25" s="56">
        <v>5</v>
      </c>
      <c r="I25" s="56">
        <v>4</v>
      </c>
      <c r="J25" s="68">
        <v>3</v>
      </c>
      <c r="K25" s="71">
        <v>1.8333333333333333</v>
      </c>
      <c r="L25" s="65">
        <v>1</v>
      </c>
      <c r="M25" s="123">
        <v>42735</v>
      </c>
      <c r="N25" s="5"/>
    </row>
    <row r="26" spans="1:14" x14ac:dyDescent="0.25">
      <c r="A26" s="73" t="s">
        <v>11</v>
      </c>
      <c r="B26" s="74"/>
      <c r="C26" s="74"/>
      <c r="D26" s="79">
        <f>SUM(D16:D25)</f>
        <v>0</v>
      </c>
      <c r="E26" s="81">
        <f t="shared" ref="E26:J26" si="0">SUM(E4:E25)</f>
        <v>2765016</v>
      </c>
      <c r="F26" s="82">
        <f t="shared" si="0"/>
        <v>1232630</v>
      </c>
      <c r="G26" s="82">
        <f t="shared" si="0"/>
        <v>1215630</v>
      </c>
      <c r="H26" s="75">
        <f t="shared" si="0"/>
        <v>87</v>
      </c>
      <c r="I26" s="75">
        <f t="shared" si="0"/>
        <v>62</v>
      </c>
      <c r="J26" s="75">
        <f t="shared" si="0"/>
        <v>59</v>
      </c>
      <c r="K26" s="124">
        <f>SUM(K5:K25)</f>
        <v>46</v>
      </c>
      <c r="L26" s="75">
        <f>SUM(L5:L25)</f>
        <v>20</v>
      </c>
      <c r="M26" s="75"/>
    </row>
    <row r="27" spans="1:14" x14ac:dyDescent="0.25">
      <c r="G27" s="60"/>
    </row>
    <row r="28" spans="1:14" x14ac:dyDescent="0.25">
      <c r="G28" s="63"/>
      <c r="H28" s="2" t="s">
        <v>23</v>
      </c>
    </row>
    <row r="29" spans="1:14" x14ac:dyDescent="0.25">
      <c r="B29" s="6"/>
    </row>
    <row r="32" spans="1:14" x14ac:dyDescent="0.25">
      <c r="B32" s="3"/>
    </row>
  </sheetData>
  <mergeCells count="2">
    <mergeCell ref="O8:P9"/>
    <mergeCell ref="O6:O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D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6.85546875" style="2" customWidth="1"/>
    <col min="14" max="14" width="10.42578125" style="2" customWidth="1"/>
    <col min="15" max="15" width="11.140625" style="2" customWidth="1"/>
    <col min="16" max="16" width="11.28515625" style="2" customWidth="1"/>
    <col min="17" max="17" width="24.28515625" style="2" customWidth="1"/>
    <col min="18" max="16384" width="9.140625" style="2"/>
  </cols>
  <sheetData>
    <row r="2" spans="1:17" ht="18.75" x14ac:dyDescent="0.25">
      <c r="A2" s="1" t="s">
        <v>42</v>
      </c>
      <c r="I2" s="83"/>
    </row>
    <row r="3" spans="1:17" ht="15.75" thickBot="1" x14ac:dyDescent="0.3">
      <c r="N3" s="5"/>
    </row>
    <row r="4" spans="1:17" ht="15.75" thickBot="1" x14ac:dyDescent="0.3">
      <c r="A4" s="129" t="s">
        <v>10</v>
      </c>
      <c r="B4" s="126" t="s">
        <v>9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7"/>
    </row>
    <row r="5" spans="1:17" ht="15.75" thickBot="1" x14ac:dyDescent="0.3">
      <c r="A5" s="130"/>
      <c r="B5" s="128" t="s">
        <v>8</v>
      </c>
      <c r="C5" s="126"/>
      <c r="D5" s="126"/>
      <c r="E5" s="126"/>
      <c r="F5" s="126"/>
      <c r="G5" s="126"/>
      <c r="H5" s="126"/>
      <c r="I5" s="127"/>
      <c r="J5" s="132" t="s">
        <v>30</v>
      </c>
      <c r="K5" s="132"/>
      <c r="L5" s="132"/>
      <c r="M5" s="133"/>
      <c r="N5" s="128" t="s">
        <v>7</v>
      </c>
      <c r="O5" s="127"/>
      <c r="P5" s="9"/>
    </row>
    <row r="6" spans="1:17" ht="45.75" thickBot="1" x14ac:dyDescent="0.3">
      <c r="A6" s="131"/>
      <c r="B6" s="12" t="s">
        <v>14</v>
      </c>
      <c r="C6" s="40" t="s">
        <v>15</v>
      </c>
      <c r="D6" s="14" t="s">
        <v>39</v>
      </c>
      <c r="E6" s="13" t="s">
        <v>16</v>
      </c>
      <c r="F6" s="14" t="s">
        <v>32</v>
      </c>
      <c r="G6" s="14" t="s">
        <v>40</v>
      </c>
      <c r="H6" s="14" t="s">
        <v>31</v>
      </c>
      <c r="I6" s="42" t="s">
        <v>28</v>
      </c>
      <c r="J6" s="41" t="s">
        <v>20</v>
      </c>
      <c r="K6" s="14" t="s">
        <v>38</v>
      </c>
      <c r="L6" s="14" t="s">
        <v>21</v>
      </c>
      <c r="M6" s="15" t="s">
        <v>22</v>
      </c>
      <c r="N6" s="45" t="s">
        <v>18</v>
      </c>
      <c r="O6" s="45" t="s">
        <v>19</v>
      </c>
      <c r="P6" s="46" t="s">
        <v>29</v>
      </c>
      <c r="Q6" s="43" t="s">
        <v>114</v>
      </c>
    </row>
    <row r="7" spans="1:17" s="50" customFormat="1" x14ac:dyDescent="0.25">
      <c r="A7" s="48" t="s">
        <v>45</v>
      </c>
      <c r="B7" s="85"/>
      <c r="C7" s="86">
        <v>1</v>
      </c>
      <c r="D7" s="87"/>
      <c r="E7" s="87"/>
      <c r="F7" s="87"/>
      <c r="G7" s="87">
        <v>1</v>
      </c>
      <c r="H7" s="87">
        <v>1</v>
      </c>
      <c r="I7" s="88"/>
      <c r="J7" s="86">
        <v>1</v>
      </c>
      <c r="K7" s="87"/>
      <c r="L7" s="87">
        <v>1</v>
      </c>
      <c r="M7" s="88"/>
      <c r="N7" s="87"/>
      <c r="O7" s="87"/>
      <c r="P7" s="89"/>
      <c r="Q7" s="49"/>
    </row>
    <row r="8" spans="1:17" s="50" customFormat="1" x14ac:dyDescent="0.25">
      <c r="A8" s="48" t="s">
        <v>65</v>
      </c>
      <c r="B8" s="90"/>
      <c r="C8" s="59">
        <v>1</v>
      </c>
      <c r="D8" s="59"/>
      <c r="E8" s="59"/>
      <c r="F8" s="59"/>
      <c r="G8" s="59"/>
      <c r="H8" s="59">
        <v>2</v>
      </c>
      <c r="I8" s="91"/>
      <c r="J8" s="92">
        <v>1</v>
      </c>
      <c r="K8" s="59"/>
      <c r="L8" s="59">
        <v>1</v>
      </c>
      <c r="M8" s="91"/>
      <c r="N8" s="59"/>
      <c r="O8" s="93"/>
      <c r="P8" s="93"/>
      <c r="Q8" s="51"/>
    </row>
    <row r="9" spans="1:17" s="50" customFormat="1" x14ac:dyDescent="0.25">
      <c r="A9" s="48" t="s">
        <v>47</v>
      </c>
      <c r="B9" s="90"/>
      <c r="C9" s="59">
        <v>1</v>
      </c>
      <c r="D9" s="59"/>
      <c r="E9" s="59"/>
      <c r="F9" s="59"/>
      <c r="G9" s="59"/>
      <c r="H9" s="59"/>
      <c r="I9" s="91"/>
      <c r="J9" s="92">
        <v>2</v>
      </c>
      <c r="K9" s="59"/>
      <c r="L9" s="59"/>
      <c r="M9" s="91"/>
      <c r="N9" s="59"/>
      <c r="O9" s="93"/>
      <c r="P9" s="93"/>
      <c r="Q9" s="51"/>
    </row>
    <row r="10" spans="1:17" s="50" customFormat="1" x14ac:dyDescent="0.25">
      <c r="A10" s="48" t="s">
        <v>48</v>
      </c>
      <c r="B10" s="90"/>
      <c r="C10" s="59"/>
      <c r="D10" s="59"/>
      <c r="E10" s="59"/>
      <c r="F10" s="59"/>
      <c r="G10" s="59"/>
      <c r="H10" s="59">
        <v>3</v>
      </c>
      <c r="I10" s="91"/>
      <c r="J10" s="92"/>
      <c r="K10" s="59"/>
      <c r="L10" s="59"/>
      <c r="M10" s="91"/>
      <c r="N10" s="59"/>
      <c r="O10" s="93"/>
      <c r="P10" s="93"/>
      <c r="Q10" s="51"/>
    </row>
    <row r="11" spans="1:17" s="50" customFormat="1" x14ac:dyDescent="0.25">
      <c r="A11" s="48" t="s">
        <v>49</v>
      </c>
      <c r="B11" s="90"/>
      <c r="C11" s="59"/>
      <c r="D11" s="59"/>
      <c r="E11" s="59"/>
      <c r="F11" s="59"/>
      <c r="G11" s="59"/>
      <c r="H11" s="59">
        <v>2</v>
      </c>
      <c r="I11" s="91"/>
      <c r="J11" s="92">
        <v>2</v>
      </c>
      <c r="K11" s="59"/>
      <c r="L11" s="59">
        <v>1</v>
      </c>
      <c r="M11" s="91"/>
      <c r="N11" s="59"/>
      <c r="O11" s="93"/>
      <c r="P11" s="93"/>
      <c r="Q11" s="51"/>
    </row>
    <row r="12" spans="1:17" s="50" customFormat="1" x14ac:dyDescent="0.25">
      <c r="A12" s="48" t="s">
        <v>50</v>
      </c>
      <c r="B12" s="90"/>
      <c r="C12" s="59"/>
      <c r="D12" s="59"/>
      <c r="E12" s="59"/>
      <c r="F12" s="59"/>
      <c r="G12" s="59"/>
      <c r="H12" s="59">
        <v>1</v>
      </c>
      <c r="I12" s="91"/>
      <c r="J12" s="92"/>
      <c r="K12" s="59"/>
      <c r="L12" s="59"/>
      <c r="M12" s="91"/>
      <c r="N12" s="59"/>
      <c r="O12" s="93"/>
      <c r="P12" s="93"/>
      <c r="Q12" s="51"/>
    </row>
    <row r="13" spans="1:17" s="50" customFormat="1" x14ac:dyDescent="0.25">
      <c r="A13" s="48" t="s">
        <v>51</v>
      </c>
      <c r="B13" s="90"/>
      <c r="C13" s="59">
        <v>1</v>
      </c>
      <c r="D13" s="59"/>
      <c r="E13" s="59"/>
      <c r="F13" s="59"/>
      <c r="G13" s="59"/>
      <c r="H13" s="59"/>
      <c r="I13" s="91"/>
      <c r="J13" s="92"/>
      <c r="K13" s="59"/>
      <c r="L13" s="59"/>
      <c r="M13" s="91"/>
      <c r="N13" s="59"/>
      <c r="O13" s="93"/>
      <c r="P13" s="93"/>
      <c r="Q13" s="51"/>
    </row>
    <row r="14" spans="1:17" s="50" customFormat="1" x14ac:dyDescent="0.25">
      <c r="A14" s="48" t="s">
        <v>52</v>
      </c>
      <c r="B14" s="90"/>
      <c r="C14" s="59"/>
      <c r="D14" s="59"/>
      <c r="E14" s="59"/>
      <c r="F14" s="59"/>
      <c r="G14" s="59">
        <v>1</v>
      </c>
      <c r="H14" s="59">
        <v>1</v>
      </c>
      <c r="I14" s="91"/>
      <c r="J14" s="92">
        <v>2</v>
      </c>
      <c r="K14" s="59"/>
      <c r="L14" s="59">
        <v>1</v>
      </c>
      <c r="M14" s="91"/>
      <c r="N14" s="59"/>
      <c r="O14" s="59"/>
      <c r="P14" s="93"/>
      <c r="Q14" s="51"/>
    </row>
    <row r="15" spans="1:17" s="50" customFormat="1" x14ac:dyDescent="0.25">
      <c r="A15" s="48" t="s">
        <v>53</v>
      </c>
      <c r="B15" s="94"/>
      <c r="C15" s="59">
        <v>1</v>
      </c>
      <c r="D15" s="59"/>
      <c r="E15" s="95"/>
      <c r="F15" s="96"/>
      <c r="G15" s="96"/>
      <c r="H15" s="96">
        <v>2</v>
      </c>
      <c r="I15" s="97"/>
      <c r="J15" s="92"/>
      <c r="K15" s="59"/>
      <c r="L15" s="96"/>
      <c r="M15" s="97"/>
      <c r="N15" s="96"/>
      <c r="O15" s="96"/>
      <c r="P15" s="93"/>
      <c r="Q15" s="52"/>
    </row>
    <row r="16" spans="1:17" s="50" customFormat="1" x14ac:dyDescent="0.25">
      <c r="A16" s="48" t="s">
        <v>54</v>
      </c>
      <c r="B16" s="90"/>
      <c r="C16" s="59"/>
      <c r="D16" s="59"/>
      <c r="E16" s="59"/>
      <c r="F16" s="59"/>
      <c r="G16" s="59">
        <v>1</v>
      </c>
      <c r="H16" s="59">
        <v>1</v>
      </c>
      <c r="I16" s="91"/>
      <c r="J16" s="92"/>
      <c r="K16" s="59"/>
      <c r="L16" s="59"/>
      <c r="M16" s="91">
        <v>1</v>
      </c>
      <c r="N16" s="59"/>
      <c r="O16" s="59">
        <v>1</v>
      </c>
      <c r="P16" s="93"/>
      <c r="Q16" s="51"/>
    </row>
    <row r="17" spans="1:17" s="50" customFormat="1" x14ac:dyDescent="0.25">
      <c r="A17" s="48" t="s">
        <v>55</v>
      </c>
      <c r="B17" s="90"/>
      <c r="C17" s="59"/>
      <c r="D17" s="59"/>
      <c r="E17" s="59"/>
      <c r="F17" s="59"/>
      <c r="G17" s="59"/>
      <c r="H17" s="59">
        <v>2</v>
      </c>
      <c r="I17" s="91"/>
      <c r="J17" s="92">
        <v>1</v>
      </c>
      <c r="K17" s="59"/>
      <c r="L17" s="59"/>
      <c r="M17" s="91"/>
      <c r="N17" s="59"/>
      <c r="O17" s="59"/>
      <c r="P17" s="93"/>
      <c r="Q17" s="51"/>
    </row>
    <row r="18" spans="1:17" s="50" customFormat="1" x14ac:dyDescent="0.25">
      <c r="A18" s="48" t="s">
        <v>56</v>
      </c>
      <c r="B18" s="90"/>
      <c r="C18" s="59"/>
      <c r="D18" s="59"/>
      <c r="E18" s="59"/>
      <c r="F18" s="59"/>
      <c r="G18" s="59"/>
      <c r="H18" s="59">
        <v>3</v>
      </c>
      <c r="I18" s="91"/>
      <c r="J18" s="92">
        <v>1</v>
      </c>
      <c r="K18" s="59"/>
      <c r="L18" s="59">
        <v>1</v>
      </c>
      <c r="M18" s="91"/>
      <c r="N18" s="59"/>
      <c r="O18" s="59"/>
      <c r="P18" s="93"/>
      <c r="Q18" s="51"/>
    </row>
    <row r="19" spans="1:17" s="50" customFormat="1" x14ac:dyDescent="0.25">
      <c r="A19" s="48" t="s">
        <v>57</v>
      </c>
      <c r="B19" s="90"/>
      <c r="C19" s="59"/>
      <c r="D19" s="59"/>
      <c r="E19" s="59"/>
      <c r="F19" s="59"/>
      <c r="G19" s="59"/>
      <c r="H19" s="59">
        <v>3</v>
      </c>
      <c r="I19" s="91"/>
      <c r="J19" s="92"/>
      <c r="K19" s="59"/>
      <c r="L19" s="59"/>
      <c r="M19" s="91"/>
      <c r="N19" s="59"/>
      <c r="O19" s="59"/>
      <c r="P19" s="93"/>
      <c r="Q19" s="51"/>
    </row>
    <row r="20" spans="1:17" s="50" customFormat="1" x14ac:dyDescent="0.25">
      <c r="A20" s="48" t="s">
        <v>58</v>
      </c>
      <c r="B20" s="98"/>
      <c r="C20" s="59"/>
      <c r="D20" s="59"/>
      <c r="E20" s="59"/>
      <c r="F20" s="59"/>
      <c r="G20" s="59"/>
      <c r="H20" s="59"/>
      <c r="I20" s="91"/>
      <c r="J20" s="92">
        <v>1</v>
      </c>
      <c r="K20" s="59"/>
      <c r="L20" s="59"/>
      <c r="M20" s="91"/>
      <c r="N20" s="59"/>
      <c r="O20" s="59"/>
      <c r="P20" s="93"/>
      <c r="Q20" s="51"/>
    </row>
    <row r="21" spans="1:17" s="50" customFormat="1" x14ac:dyDescent="0.25">
      <c r="A21" s="48" t="s">
        <v>59</v>
      </c>
      <c r="B21" s="90"/>
      <c r="C21" s="59"/>
      <c r="D21" s="59"/>
      <c r="E21" s="59"/>
      <c r="F21" s="59"/>
      <c r="G21" s="59"/>
      <c r="H21" s="59">
        <v>1</v>
      </c>
      <c r="I21" s="91"/>
      <c r="J21" s="92">
        <v>1</v>
      </c>
      <c r="K21" s="59"/>
      <c r="L21" s="59"/>
      <c r="M21" s="91">
        <v>5</v>
      </c>
      <c r="N21" s="59"/>
      <c r="O21" s="59"/>
      <c r="P21" s="93"/>
      <c r="Q21" s="51"/>
    </row>
    <row r="22" spans="1:17" s="50" customFormat="1" x14ac:dyDescent="0.25">
      <c r="A22" s="48" t="s">
        <v>60</v>
      </c>
      <c r="B22" s="90"/>
      <c r="C22" s="59">
        <v>3</v>
      </c>
      <c r="D22" s="59">
        <v>1</v>
      </c>
      <c r="E22" s="59"/>
      <c r="F22" s="59"/>
      <c r="G22" s="59"/>
      <c r="H22" s="59">
        <v>1</v>
      </c>
      <c r="I22" s="91"/>
      <c r="J22" s="92">
        <v>2</v>
      </c>
      <c r="K22" s="59"/>
      <c r="L22" s="59"/>
      <c r="M22" s="91"/>
      <c r="N22" s="59"/>
      <c r="O22" s="59"/>
      <c r="P22" s="93"/>
      <c r="Q22" s="51"/>
    </row>
    <row r="23" spans="1:17" s="50" customFormat="1" x14ac:dyDescent="0.25">
      <c r="A23" s="48" t="s">
        <v>61</v>
      </c>
      <c r="B23" s="90"/>
      <c r="C23" s="59"/>
      <c r="D23" s="59"/>
      <c r="E23" s="59"/>
      <c r="F23" s="59"/>
      <c r="G23" s="59"/>
      <c r="H23" s="59">
        <v>1</v>
      </c>
      <c r="I23" s="91"/>
      <c r="J23" s="92">
        <v>2</v>
      </c>
      <c r="K23" s="59"/>
      <c r="L23" s="59"/>
      <c r="M23" s="91"/>
      <c r="N23" s="59"/>
      <c r="O23" s="59"/>
      <c r="P23" s="93"/>
      <c r="Q23" s="51"/>
    </row>
    <row r="24" spans="1:17" s="50" customFormat="1" x14ac:dyDescent="0.25">
      <c r="A24" s="48" t="s">
        <v>62</v>
      </c>
      <c r="B24" s="90"/>
      <c r="C24" s="59"/>
      <c r="D24" s="59"/>
      <c r="E24" s="59"/>
      <c r="F24" s="59"/>
      <c r="G24" s="59"/>
      <c r="H24" s="59"/>
      <c r="I24" s="91"/>
      <c r="J24" s="92"/>
      <c r="K24" s="59"/>
      <c r="L24" s="59"/>
      <c r="M24" s="91"/>
      <c r="N24" s="59"/>
      <c r="O24" s="59"/>
      <c r="P24" s="93"/>
      <c r="Q24" s="51"/>
    </row>
    <row r="25" spans="1:17" s="50" customFormat="1" x14ac:dyDescent="0.25">
      <c r="A25" s="48" t="s">
        <v>109</v>
      </c>
      <c r="B25" s="90"/>
      <c r="C25" s="59"/>
      <c r="D25" s="59"/>
      <c r="E25" s="59"/>
      <c r="F25" s="59"/>
      <c r="G25" s="59"/>
      <c r="H25" s="99">
        <v>2</v>
      </c>
      <c r="I25" s="91"/>
      <c r="J25" s="92"/>
      <c r="K25" s="59"/>
      <c r="L25" s="59"/>
      <c r="M25" s="91"/>
      <c r="N25" s="59"/>
      <c r="O25" s="59"/>
      <c r="P25" s="93"/>
      <c r="Q25" s="51"/>
    </row>
    <row r="26" spans="1:17" s="54" customFormat="1" x14ac:dyDescent="0.25">
      <c r="A26" s="48" t="s">
        <v>63</v>
      </c>
      <c r="B26" s="98"/>
      <c r="C26" s="100"/>
      <c r="D26" s="100"/>
      <c r="E26" s="100"/>
      <c r="F26" s="100"/>
      <c r="G26" s="100"/>
      <c r="H26" s="100"/>
      <c r="I26" s="101"/>
      <c r="J26" s="102">
        <v>1</v>
      </c>
      <c r="K26" s="100"/>
      <c r="L26" s="100"/>
      <c r="M26" s="101"/>
      <c r="N26" s="100"/>
      <c r="O26" s="100"/>
      <c r="P26" s="103"/>
      <c r="Q26" s="53"/>
    </row>
    <row r="27" spans="1:17" s="50" customFormat="1" ht="15.75" thickBot="1" x14ac:dyDescent="0.3">
      <c r="A27" s="48" t="s">
        <v>64</v>
      </c>
      <c r="B27" s="90"/>
      <c r="C27" s="59">
        <v>1</v>
      </c>
      <c r="D27" s="59"/>
      <c r="E27" s="59"/>
      <c r="F27" s="59"/>
      <c r="G27" s="59"/>
      <c r="H27" s="59"/>
      <c r="I27" s="91"/>
      <c r="J27" s="92">
        <v>1</v>
      </c>
      <c r="K27" s="59"/>
      <c r="L27" s="59"/>
      <c r="M27" s="91"/>
      <c r="N27" s="59"/>
      <c r="O27" s="59"/>
      <c r="P27" s="93"/>
      <c r="Q27" s="51"/>
    </row>
    <row r="28" spans="1:17" ht="15.75" thickBot="1" x14ac:dyDescent="0.3">
      <c r="A28" s="16" t="s">
        <v>11</v>
      </c>
      <c r="B28" s="104">
        <f t="shared" ref="B28:P28" si="0">SUM(B7:B27)</f>
        <v>0</v>
      </c>
      <c r="C28" s="104">
        <f t="shared" si="0"/>
        <v>9</v>
      </c>
      <c r="D28" s="104">
        <f t="shared" si="0"/>
        <v>1</v>
      </c>
      <c r="E28" s="104">
        <f t="shared" si="0"/>
        <v>0</v>
      </c>
      <c r="F28" s="104">
        <f t="shared" si="0"/>
        <v>0</v>
      </c>
      <c r="G28" s="104">
        <f t="shared" si="0"/>
        <v>3</v>
      </c>
      <c r="H28" s="104">
        <f t="shared" si="0"/>
        <v>26</v>
      </c>
      <c r="I28" s="105">
        <f t="shared" si="0"/>
        <v>0</v>
      </c>
      <c r="J28" s="106">
        <f t="shared" si="0"/>
        <v>18</v>
      </c>
      <c r="K28" s="104">
        <f t="shared" si="0"/>
        <v>0</v>
      </c>
      <c r="L28" s="104">
        <f t="shared" si="0"/>
        <v>5</v>
      </c>
      <c r="M28" s="104">
        <f t="shared" si="0"/>
        <v>6</v>
      </c>
      <c r="N28" s="104">
        <f t="shared" si="0"/>
        <v>0</v>
      </c>
      <c r="O28" s="104">
        <f t="shared" si="0"/>
        <v>1</v>
      </c>
      <c r="P28" s="105">
        <f t="shared" si="0"/>
        <v>0</v>
      </c>
      <c r="Q28" s="3"/>
    </row>
    <row r="30" spans="1:17" s="7" customFormat="1" ht="36.75" customHeight="1" x14ac:dyDescent="0.3"/>
    <row r="31" spans="1:17" ht="15.75" x14ac:dyDescent="0.25">
      <c r="A31" s="26" t="s">
        <v>35</v>
      </c>
    </row>
    <row r="32" spans="1:17" ht="15.75" thickBot="1" x14ac:dyDescent="0.3">
      <c r="A32" s="2" t="s">
        <v>41</v>
      </c>
    </row>
    <row r="33" spans="1:16" ht="15.75" thickBot="1" x14ac:dyDescent="0.3">
      <c r="A33" s="134" t="s">
        <v>0</v>
      </c>
      <c r="B33" s="137" t="s">
        <v>9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</row>
    <row r="34" spans="1:16" ht="15.75" thickBot="1" x14ac:dyDescent="0.3">
      <c r="A34" s="135"/>
      <c r="B34" s="137" t="s">
        <v>8</v>
      </c>
      <c r="C34" s="138"/>
      <c r="D34" s="138"/>
      <c r="E34" s="138"/>
      <c r="F34" s="138"/>
      <c r="G34" s="138"/>
      <c r="H34" s="138"/>
      <c r="I34" s="139"/>
      <c r="J34" s="140" t="s">
        <v>30</v>
      </c>
      <c r="K34" s="140"/>
      <c r="L34" s="140"/>
      <c r="M34" s="141"/>
      <c r="N34" s="137" t="s">
        <v>7</v>
      </c>
      <c r="O34" s="139"/>
      <c r="P34" s="17"/>
    </row>
    <row r="35" spans="1:16" ht="48.75" thickBot="1" x14ac:dyDescent="0.3">
      <c r="A35" s="136"/>
      <c r="B35" s="18" t="s">
        <v>14</v>
      </c>
      <c r="C35" s="19" t="s">
        <v>15</v>
      </c>
      <c r="D35" s="19" t="s">
        <v>39</v>
      </c>
      <c r="E35" s="19" t="s">
        <v>16</v>
      </c>
      <c r="F35" s="20" t="s">
        <v>32</v>
      </c>
      <c r="G35" s="20" t="s">
        <v>17</v>
      </c>
      <c r="H35" s="20" t="s">
        <v>33</v>
      </c>
      <c r="I35" s="21" t="s">
        <v>28</v>
      </c>
      <c r="J35" s="22" t="s">
        <v>20</v>
      </c>
      <c r="K35" s="20" t="s">
        <v>34</v>
      </c>
      <c r="L35" s="20" t="s">
        <v>21</v>
      </c>
      <c r="M35" s="23" t="s">
        <v>22</v>
      </c>
      <c r="N35" s="20" t="s">
        <v>18</v>
      </c>
      <c r="O35" s="20" t="s">
        <v>19</v>
      </c>
      <c r="P35" s="21" t="s">
        <v>29</v>
      </c>
    </row>
    <row r="36" spans="1:16" x14ac:dyDescent="0.25">
      <c r="A36" s="48" t="s">
        <v>45</v>
      </c>
      <c r="B36" s="107"/>
      <c r="C36" s="108">
        <v>2</v>
      </c>
      <c r="D36" s="108"/>
      <c r="E36" s="109"/>
      <c r="F36" s="108"/>
      <c r="G36" s="108"/>
      <c r="H36" s="108">
        <v>2</v>
      </c>
      <c r="I36" s="110"/>
      <c r="J36" s="111"/>
      <c r="K36" s="108"/>
      <c r="L36" s="108"/>
      <c r="M36" s="110"/>
      <c r="N36" s="108"/>
      <c r="O36" s="108"/>
      <c r="P36" s="110"/>
    </row>
    <row r="37" spans="1:16" x14ac:dyDescent="0.25">
      <c r="A37" s="55" t="s">
        <v>46</v>
      </c>
      <c r="B37" s="112"/>
      <c r="C37" s="113">
        <v>1</v>
      </c>
      <c r="D37" s="113"/>
      <c r="E37" s="114"/>
      <c r="F37" s="113"/>
      <c r="G37" s="113"/>
      <c r="H37" s="113"/>
      <c r="I37" s="115"/>
      <c r="J37" s="116"/>
      <c r="K37" s="113"/>
      <c r="L37" s="113"/>
      <c r="M37" s="115"/>
      <c r="N37" s="117"/>
      <c r="O37" s="117"/>
      <c r="P37" s="115"/>
    </row>
    <row r="38" spans="1:16" x14ac:dyDescent="0.25">
      <c r="A38" s="55" t="s">
        <v>47</v>
      </c>
      <c r="B38" s="112"/>
      <c r="C38" s="113">
        <v>1</v>
      </c>
      <c r="D38" s="113"/>
      <c r="E38" s="114"/>
      <c r="F38" s="113"/>
      <c r="G38" s="113"/>
      <c r="H38" s="113">
        <v>1</v>
      </c>
      <c r="I38" s="115"/>
      <c r="J38" s="116"/>
      <c r="K38" s="113"/>
      <c r="L38" s="113"/>
      <c r="M38" s="115"/>
      <c r="N38" s="117"/>
      <c r="O38" s="117"/>
      <c r="P38" s="115"/>
    </row>
    <row r="39" spans="1:16" s="50" customFormat="1" x14ac:dyDescent="0.25">
      <c r="A39" s="55" t="s">
        <v>48</v>
      </c>
      <c r="B39" s="112">
        <v>1</v>
      </c>
      <c r="C39" s="113">
        <v>1</v>
      </c>
      <c r="D39" s="113"/>
      <c r="E39" s="114"/>
      <c r="F39" s="113"/>
      <c r="G39" s="113"/>
      <c r="H39" s="113"/>
      <c r="I39" s="115"/>
      <c r="J39" s="116"/>
      <c r="K39" s="113"/>
      <c r="L39" s="113"/>
      <c r="M39" s="115"/>
      <c r="N39" s="117"/>
      <c r="O39" s="117"/>
      <c r="P39" s="115"/>
    </row>
    <row r="40" spans="1:16" s="50" customFormat="1" x14ac:dyDescent="0.25">
      <c r="A40" s="55" t="s">
        <v>49</v>
      </c>
      <c r="B40" s="112"/>
      <c r="C40" s="113">
        <v>1</v>
      </c>
      <c r="D40" s="113"/>
      <c r="E40" s="114"/>
      <c r="F40" s="113"/>
      <c r="G40" s="113"/>
      <c r="H40" s="113"/>
      <c r="I40" s="115"/>
      <c r="J40" s="116"/>
      <c r="K40" s="113"/>
      <c r="L40" s="113"/>
      <c r="M40" s="115"/>
      <c r="N40" s="117"/>
      <c r="O40" s="117"/>
      <c r="P40" s="115"/>
    </row>
    <row r="41" spans="1:16" s="50" customFormat="1" x14ac:dyDescent="0.25">
      <c r="A41" s="55" t="s">
        <v>50</v>
      </c>
      <c r="B41" s="112"/>
      <c r="C41" s="113">
        <v>1</v>
      </c>
      <c r="D41" s="113"/>
      <c r="E41" s="114"/>
      <c r="F41" s="113"/>
      <c r="G41" s="113"/>
      <c r="H41" s="113"/>
      <c r="I41" s="115"/>
      <c r="J41" s="116"/>
      <c r="K41" s="113"/>
      <c r="L41" s="113"/>
      <c r="M41" s="115"/>
      <c r="N41" s="117"/>
      <c r="O41" s="117"/>
      <c r="P41" s="115"/>
    </row>
    <row r="42" spans="1:16" s="50" customFormat="1" x14ac:dyDescent="0.25">
      <c r="A42" s="55" t="s">
        <v>51</v>
      </c>
      <c r="B42" s="112"/>
      <c r="C42" s="113">
        <v>3</v>
      </c>
      <c r="D42" s="113"/>
      <c r="E42" s="114"/>
      <c r="F42" s="113"/>
      <c r="G42" s="113"/>
      <c r="H42" s="113"/>
      <c r="I42" s="115"/>
      <c r="J42" s="116">
        <v>1</v>
      </c>
      <c r="K42" s="113"/>
      <c r="L42" s="113"/>
      <c r="M42" s="115"/>
      <c r="N42" s="117"/>
      <c r="O42" s="117">
        <v>2</v>
      </c>
      <c r="P42" s="115"/>
    </row>
    <row r="43" spans="1:16" s="50" customFormat="1" x14ac:dyDescent="0.25">
      <c r="A43" s="55" t="s">
        <v>52</v>
      </c>
      <c r="B43" s="112"/>
      <c r="C43" s="113">
        <v>3</v>
      </c>
      <c r="D43" s="113"/>
      <c r="E43" s="114"/>
      <c r="F43" s="113"/>
      <c r="G43" s="113"/>
      <c r="H43" s="113"/>
      <c r="I43" s="115"/>
      <c r="J43" s="116">
        <v>1</v>
      </c>
      <c r="K43" s="113"/>
      <c r="L43" s="113"/>
      <c r="M43" s="115"/>
      <c r="N43" s="117"/>
      <c r="O43" s="117"/>
      <c r="P43" s="115"/>
    </row>
    <row r="44" spans="1:16" s="50" customFormat="1" x14ac:dyDescent="0.25">
      <c r="A44" s="55" t="s">
        <v>53</v>
      </c>
      <c r="B44" s="112"/>
      <c r="C44" s="113">
        <v>1</v>
      </c>
      <c r="D44" s="113"/>
      <c r="E44" s="114"/>
      <c r="F44" s="113"/>
      <c r="G44" s="113"/>
      <c r="H44" s="113"/>
      <c r="I44" s="115"/>
      <c r="J44" s="116"/>
      <c r="K44" s="113"/>
      <c r="L44" s="113"/>
      <c r="M44" s="115"/>
      <c r="N44" s="117"/>
      <c r="O44" s="117">
        <v>1</v>
      </c>
      <c r="P44" s="115"/>
    </row>
    <row r="45" spans="1:16" s="50" customFormat="1" x14ac:dyDescent="0.25">
      <c r="A45" s="55" t="s">
        <v>54</v>
      </c>
      <c r="B45" s="112"/>
      <c r="C45" s="113">
        <v>1</v>
      </c>
      <c r="D45" s="113">
        <v>1</v>
      </c>
      <c r="E45" s="114"/>
      <c r="F45" s="113"/>
      <c r="G45" s="113">
        <v>1</v>
      </c>
      <c r="H45" s="113"/>
      <c r="I45" s="115"/>
      <c r="J45" s="116"/>
      <c r="K45" s="113"/>
      <c r="L45" s="113"/>
      <c r="M45" s="115"/>
      <c r="N45" s="117"/>
      <c r="O45" s="117"/>
      <c r="P45" s="115"/>
    </row>
    <row r="46" spans="1:16" s="50" customFormat="1" x14ac:dyDescent="0.25">
      <c r="A46" s="55" t="s">
        <v>55</v>
      </c>
      <c r="B46" s="112"/>
      <c r="C46" s="113">
        <v>2</v>
      </c>
      <c r="D46" s="113"/>
      <c r="E46" s="114"/>
      <c r="F46" s="113"/>
      <c r="G46" s="113"/>
      <c r="H46" s="113">
        <v>2</v>
      </c>
      <c r="I46" s="115"/>
      <c r="J46" s="116">
        <v>1</v>
      </c>
      <c r="K46" s="113"/>
      <c r="L46" s="113">
        <v>1</v>
      </c>
      <c r="M46" s="115"/>
      <c r="N46" s="117"/>
      <c r="O46" s="117"/>
      <c r="P46" s="115"/>
    </row>
    <row r="47" spans="1:16" s="50" customFormat="1" x14ac:dyDescent="0.25">
      <c r="A47" s="55" t="s">
        <v>56</v>
      </c>
      <c r="B47" s="112"/>
      <c r="C47" s="113">
        <v>4</v>
      </c>
      <c r="D47" s="113"/>
      <c r="E47" s="114"/>
      <c r="F47" s="113"/>
      <c r="G47" s="113"/>
      <c r="H47" s="113"/>
      <c r="I47" s="115"/>
      <c r="J47" s="116"/>
      <c r="K47" s="113"/>
      <c r="L47" s="113"/>
      <c r="M47" s="115"/>
      <c r="N47" s="117"/>
      <c r="O47" s="117"/>
      <c r="P47" s="115"/>
    </row>
    <row r="48" spans="1:16" s="50" customFormat="1" x14ac:dyDescent="0.25">
      <c r="A48" s="55" t="s">
        <v>57</v>
      </c>
      <c r="B48" s="112"/>
      <c r="C48" s="113"/>
      <c r="D48" s="113"/>
      <c r="E48" s="114"/>
      <c r="F48" s="113"/>
      <c r="G48" s="113"/>
      <c r="H48" s="113"/>
      <c r="I48" s="115"/>
      <c r="J48" s="116"/>
      <c r="K48" s="113"/>
      <c r="L48" s="113"/>
      <c r="M48" s="115"/>
      <c r="N48" s="117"/>
      <c r="O48" s="117"/>
      <c r="P48" s="115"/>
    </row>
    <row r="49" spans="1:16" s="50" customFormat="1" x14ac:dyDescent="0.25">
      <c r="A49" s="55" t="s">
        <v>58</v>
      </c>
      <c r="B49" s="112">
        <v>1</v>
      </c>
      <c r="C49" s="113">
        <v>2</v>
      </c>
      <c r="D49" s="113"/>
      <c r="E49" s="114"/>
      <c r="F49" s="113"/>
      <c r="G49" s="113"/>
      <c r="H49" s="113">
        <v>1</v>
      </c>
      <c r="I49" s="115"/>
      <c r="J49" s="116"/>
      <c r="K49" s="113"/>
      <c r="L49" s="113"/>
      <c r="M49" s="115"/>
      <c r="N49" s="117"/>
      <c r="O49" s="117"/>
      <c r="P49" s="115"/>
    </row>
    <row r="50" spans="1:16" s="50" customFormat="1" x14ac:dyDescent="0.25">
      <c r="A50" s="55" t="s">
        <v>59</v>
      </c>
      <c r="B50" s="112">
        <v>1</v>
      </c>
      <c r="C50" s="113">
        <v>1</v>
      </c>
      <c r="D50" s="113"/>
      <c r="E50" s="114"/>
      <c r="F50" s="113"/>
      <c r="G50" s="113"/>
      <c r="H50" s="113">
        <v>1</v>
      </c>
      <c r="I50" s="115"/>
      <c r="J50" s="116"/>
      <c r="K50" s="113"/>
      <c r="L50" s="113"/>
      <c r="M50" s="115"/>
      <c r="N50" s="117"/>
      <c r="O50" s="117">
        <v>2</v>
      </c>
      <c r="P50" s="115"/>
    </row>
    <row r="51" spans="1:16" s="50" customFormat="1" x14ac:dyDescent="0.25">
      <c r="A51" s="55" t="s">
        <v>60</v>
      </c>
      <c r="B51" s="112"/>
      <c r="C51" s="113">
        <v>1</v>
      </c>
      <c r="D51" s="113"/>
      <c r="E51" s="114"/>
      <c r="F51" s="113"/>
      <c r="G51" s="113"/>
      <c r="H51" s="113"/>
      <c r="I51" s="115"/>
      <c r="J51" s="116"/>
      <c r="K51" s="113"/>
      <c r="L51" s="113"/>
      <c r="M51" s="115"/>
      <c r="N51" s="117"/>
      <c r="O51" s="117"/>
      <c r="P51" s="115"/>
    </row>
    <row r="52" spans="1:16" s="50" customFormat="1" x14ac:dyDescent="0.25">
      <c r="A52" s="55" t="s">
        <v>61</v>
      </c>
      <c r="B52" s="112"/>
      <c r="C52" s="113">
        <v>2</v>
      </c>
      <c r="D52" s="113"/>
      <c r="E52" s="114"/>
      <c r="F52" s="113"/>
      <c r="G52" s="113"/>
      <c r="H52" s="113">
        <v>1</v>
      </c>
      <c r="I52" s="115"/>
      <c r="J52" s="116"/>
      <c r="K52" s="113"/>
      <c r="L52" s="113"/>
      <c r="M52" s="115"/>
      <c r="N52" s="117"/>
      <c r="O52" s="117"/>
      <c r="P52" s="115"/>
    </row>
    <row r="53" spans="1:16" s="50" customFormat="1" x14ac:dyDescent="0.25">
      <c r="A53" s="55" t="s">
        <v>62</v>
      </c>
      <c r="B53" s="112"/>
      <c r="C53" s="113">
        <v>2</v>
      </c>
      <c r="D53" s="113">
        <v>1</v>
      </c>
      <c r="E53" s="114"/>
      <c r="F53" s="113"/>
      <c r="G53" s="113"/>
      <c r="H53" s="113">
        <v>2</v>
      </c>
      <c r="I53" s="115"/>
      <c r="J53" s="116"/>
      <c r="K53" s="113"/>
      <c r="L53" s="113">
        <v>1</v>
      </c>
      <c r="M53" s="115"/>
      <c r="N53" s="117"/>
      <c r="O53" s="117"/>
      <c r="P53" s="115"/>
    </row>
    <row r="54" spans="1:16" s="50" customFormat="1" x14ac:dyDescent="0.25">
      <c r="A54" s="48" t="s">
        <v>111</v>
      </c>
      <c r="B54" s="112"/>
      <c r="C54" s="113">
        <v>1</v>
      </c>
      <c r="D54" s="113"/>
      <c r="E54" s="114"/>
      <c r="F54" s="113"/>
      <c r="G54" s="113"/>
      <c r="H54" s="113"/>
      <c r="I54" s="115"/>
      <c r="J54" s="116"/>
      <c r="K54" s="113"/>
      <c r="L54" s="113"/>
      <c r="M54" s="115"/>
      <c r="N54" s="117"/>
      <c r="O54" s="117"/>
      <c r="P54" s="115"/>
    </row>
    <row r="55" spans="1:16" s="50" customFormat="1" x14ac:dyDescent="0.25">
      <c r="A55" s="55" t="s">
        <v>63</v>
      </c>
      <c r="B55" s="112"/>
      <c r="C55" s="113">
        <v>2</v>
      </c>
      <c r="D55" s="113"/>
      <c r="E55" s="113"/>
      <c r="F55" s="113"/>
      <c r="G55" s="113"/>
      <c r="H55" s="113">
        <v>1</v>
      </c>
      <c r="I55" s="115"/>
      <c r="J55" s="116"/>
      <c r="K55" s="113"/>
      <c r="L55" s="113"/>
      <c r="M55" s="115"/>
      <c r="N55" s="117"/>
      <c r="O55" s="117"/>
      <c r="P55" s="115"/>
    </row>
    <row r="56" spans="1:16" s="50" customFormat="1" ht="15.75" thickBot="1" x14ac:dyDescent="0.3">
      <c r="A56" s="55" t="s">
        <v>64</v>
      </c>
      <c r="B56" s="112"/>
      <c r="C56" s="113">
        <v>1</v>
      </c>
      <c r="D56" s="113"/>
      <c r="E56" s="113"/>
      <c r="F56" s="113"/>
      <c r="G56" s="113"/>
      <c r="H56" s="113">
        <v>1</v>
      </c>
      <c r="I56" s="115"/>
      <c r="J56" s="116"/>
      <c r="K56" s="113"/>
      <c r="L56" s="113"/>
      <c r="M56" s="115"/>
      <c r="N56" s="117"/>
      <c r="O56" s="117"/>
      <c r="P56" s="115"/>
    </row>
    <row r="57" spans="1:16" ht="15.75" thickBot="1" x14ac:dyDescent="0.3">
      <c r="A57" s="24" t="s">
        <v>11</v>
      </c>
      <c r="B57" s="118">
        <f t="shared" ref="B57:P57" si="1">SUM(B36:B56)</f>
        <v>3</v>
      </c>
      <c r="C57" s="118">
        <f t="shared" si="1"/>
        <v>33</v>
      </c>
      <c r="D57" s="118">
        <f t="shared" si="1"/>
        <v>2</v>
      </c>
      <c r="E57" s="119">
        <f t="shared" si="1"/>
        <v>0</v>
      </c>
      <c r="F57" s="119">
        <f t="shared" si="1"/>
        <v>0</v>
      </c>
      <c r="G57" s="119">
        <f t="shared" si="1"/>
        <v>1</v>
      </c>
      <c r="H57" s="119">
        <f t="shared" si="1"/>
        <v>12</v>
      </c>
      <c r="I57" s="120">
        <f t="shared" si="1"/>
        <v>0</v>
      </c>
      <c r="J57" s="121">
        <f t="shared" si="1"/>
        <v>3</v>
      </c>
      <c r="K57" s="119">
        <f t="shared" si="1"/>
        <v>0</v>
      </c>
      <c r="L57" s="119">
        <f t="shared" si="1"/>
        <v>2</v>
      </c>
      <c r="M57" s="121">
        <f t="shared" si="1"/>
        <v>0</v>
      </c>
      <c r="N57" s="118">
        <f t="shared" si="1"/>
        <v>0</v>
      </c>
      <c r="O57" s="119">
        <f t="shared" si="1"/>
        <v>5</v>
      </c>
      <c r="P57" s="122">
        <f t="shared" si="1"/>
        <v>0</v>
      </c>
    </row>
  </sheetData>
  <mergeCells count="10">
    <mergeCell ref="A33:A35"/>
    <mergeCell ref="B33:P33"/>
    <mergeCell ref="B34:I34"/>
    <mergeCell ref="J34:M34"/>
    <mergeCell ref="N34:O34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A9" sqref="A9: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7" t="s">
        <v>0</v>
      </c>
      <c r="B1" s="17" t="s">
        <v>1</v>
      </c>
      <c r="C1" s="25" t="s">
        <v>2</v>
      </c>
      <c r="D1" s="27" t="s">
        <v>3</v>
      </c>
      <c r="E1" s="144" t="s">
        <v>37</v>
      </c>
      <c r="F1" s="145"/>
    </row>
    <row r="2" spans="1:6" ht="19.5" customHeight="1" thickBot="1" x14ac:dyDescent="0.3">
      <c r="A2" s="28"/>
      <c r="B2" s="44"/>
      <c r="C2" s="29"/>
      <c r="D2" s="30"/>
      <c r="E2" s="142"/>
      <c r="F2" s="143"/>
    </row>
    <row r="3" spans="1:6" ht="17.25" customHeight="1" thickBot="1" x14ac:dyDescent="0.3">
      <c r="A3" s="28"/>
      <c r="B3" s="44"/>
      <c r="C3" s="29"/>
      <c r="D3" s="30"/>
      <c r="E3" s="142"/>
      <c r="F3" s="143"/>
    </row>
    <row r="4" spans="1:6" ht="15.75" thickBot="1" x14ac:dyDescent="0.3">
      <c r="A4" s="10"/>
      <c r="B4" s="44"/>
      <c r="C4" s="11"/>
      <c r="D4" s="8"/>
      <c r="E4" s="142"/>
      <c r="F4" s="143"/>
    </row>
    <row r="5" spans="1:6" ht="15.75" thickBot="1" x14ac:dyDescent="0.3">
      <c r="A5" s="28"/>
      <c r="B5" s="44"/>
      <c r="C5" s="29"/>
      <c r="D5" s="30"/>
      <c r="E5" s="142"/>
      <c r="F5" s="143"/>
    </row>
    <row r="6" spans="1:6" ht="15.75" thickBot="1" x14ac:dyDescent="0.3">
      <c r="A6" s="31"/>
      <c r="B6" s="44"/>
      <c r="C6" s="29"/>
      <c r="D6" s="32"/>
      <c r="E6" s="142"/>
      <c r="F6" s="143"/>
    </row>
    <row r="7" spans="1:6" ht="15.75" thickBot="1" x14ac:dyDescent="0.3">
      <c r="A7" s="33" t="s">
        <v>36</v>
      </c>
      <c r="B7" s="34"/>
      <c r="C7" s="35"/>
      <c r="D7" s="36"/>
      <c r="E7" s="37"/>
      <c r="F7" s="38"/>
    </row>
    <row r="13" spans="1:6" x14ac:dyDescent="0.25">
      <c r="B13" s="57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2017-02-14T16:39:33Z</dcterms:modified>
</cp:coreProperties>
</file>