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75" yWindow="-90" windowWidth="19440" windowHeight="12465" activeTab="1"/>
  </bookViews>
  <sheets>
    <sheet name="čerpání VŠB po fakultách" sheetId="1" r:id="rId1"/>
    <sheet name="Přínos projektů - Výsledky " sheetId="2" r:id="rId2"/>
    <sheet name="Seznam projektů" sheetId="3" r:id="rId3"/>
    <sheet name="Konference" sheetId="4" r:id="rId4"/>
  </sheets>
  <definedNames>
    <definedName name="_xlnm.Print_Titles" localSheetId="0">'čerpání VŠB po fakultách'!$3:$3</definedName>
  </definedNames>
  <calcPr calcId="145621"/>
</workbook>
</file>

<file path=xl/calcChain.xml><?xml version="1.0" encoding="utf-8"?>
<calcChain xmlns="http://schemas.openxmlformats.org/spreadsheetml/2006/main">
  <c r="B12" i="1" l="1"/>
  <c r="P15" i="2" l="1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E15" i="4" l="1"/>
  <c r="P34" i="2" l="1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J12" i="1" l="1"/>
  <c r="I12" i="1"/>
  <c r="H12" i="1"/>
  <c r="G12" i="1"/>
  <c r="F12" i="1"/>
  <c r="E12" i="1"/>
  <c r="D12" i="1"/>
  <c r="C12" i="1"/>
  <c r="K147" i="3" l="1"/>
  <c r="J147" i="3"/>
  <c r="I147" i="3"/>
  <c r="H147" i="3"/>
  <c r="G147" i="3"/>
  <c r="F147" i="3"/>
</calcChain>
</file>

<file path=xl/sharedStrings.xml><?xml version="1.0" encoding="utf-8"?>
<sst xmlns="http://schemas.openxmlformats.org/spreadsheetml/2006/main" count="914" uniqueCount="538">
  <si>
    <t>způsobilé náklady na org.konference</t>
  </si>
  <si>
    <t>způsobilé náklady projektu celkem</t>
  </si>
  <si>
    <t>způsobilé osobní náklady celkem</t>
  </si>
  <si>
    <t>disertace, diplomové práce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</si>
  <si>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</si>
  <si>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</si>
  <si>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</si>
  <si>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</si>
  <si>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</si>
  <si>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</si>
  <si>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</si>
  <si>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</si>
  <si>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Fakulta bezpečnostního inženýrství</t>
  </si>
  <si>
    <t>Ekonomická fakulta</t>
  </si>
  <si>
    <t>Fakulta stavební</t>
  </si>
  <si>
    <t>Fakulta strojní</t>
  </si>
  <si>
    <t>Fakulta elektrotechniky a informatiky</t>
  </si>
  <si>
    <t>Hornicko-geologická fakulta</t>
  </si>
  <si>
    <t>Fakulta metalurgie a materiálového inženýrství</t>
  </si>
  <si>
    <t>EkF</t>
  </si>
  <si>
    <t>FEI</t>
  </si>
  <si>
    <t>FBI</t>
  </si>
  <si>
    <t>FAST</t>
  </si>
  <si>
    <t>FS</t>
  </si>
  <si>
    <t>HGF</t>
  </si>
  <si>
    <t>FMMI</t>
  </si>
  <si>
    <t>kde s1 až sX je počet studentů pracujících v projektu v 1. až X měsíci, kdy X značí počet měsíců řešení projektu  (s1 počet studentů pracujících v prvním měsíci řešení projektu, sX počet studenů pracujících v posledním měsící řešení projetku)</t>
  </si>
  <si>
    <t xml:space="preserve">Fakulta </t>
  </si>
  <si>
    <t>výsledky-počty</t>
  </si>
  <si>
    <t xml:space="preserve">    předkládány do RIV</t>
  </si>
  <si>
    <t xml:space="preserve">   ostatní nebodované v RIV</t>
  </si>
  <si>
    <t>Jimp</t>
  </si>
  <si>
    <t>Jsc</t>
  </si>
  <si>
    <t>Jrec</t>
  </si>
  <si>
    <t xml:space="preserve">B-odborná kniha </t>
  </si>
  <si>
    <t xml:space="preserve">C-Kapitola v odborné knize </t>
  </si>
  <si>
    <t>D - příspěvek ve sborníku v databázi WoS nebo SCOPUS</t>
  </si>
  <si>
    <t>ostatní  výsledky aplikovaný výzkum</t>
  </si>
  <si>
    <t xml:space="preserve">Příspěvek ve sborníku nebodovaný </t>
  </si>
  <si>
    <t xml:space="preserve">článek v časopise nebodovaný </t>
  </si>
  <si>
    <t>Jiné</t>
  </si>
  <si>
    <t xml:space="preserve">Disetační práce </t>
  </si>
  <si>
    <t xml:space="preserve">Diplomové práce </t>
  </si>
  <si>
    <t xml:space="preserve"> excelence (ocenění)</t>
  </si>
  <si>
    <t>Příspěvky na konferencích nepublikované (např. poster)</t>
  </si>
  <si>
    <t xml:space="preserve">fakulta </t>
  </si>
  <si>
    <t xml:space="preserve">Přínos projektů </t>
  </si>
  <si>
    <t>datum ukončení projektů</t>
  </si>
  <si>
    <t>Vysoká škola báňská - Technická univerzita Ostrava</t>
  </si>
  <si>
    <t xml:space="preserve">Další předpokládaný přínos projektů v následujícím období </t>
  </si>
  <si>
    <t>název projektu</t>
  </si>
  <si>
    <t>řešitel</t>
  </si>
  <si>
    <t>datum zahájení/ukončení projektu</t>
  </si>
  <si>
    <t>z toho způsobilé náklady na org.konference</t>
  </si>
  <si>
    <t>z toho způsobilé osobní náklady celkem</t>
  </si>
  <si>
    <t>z toho osobní náklady studentů (včetně stipendií) z celk. způsob. osobních nákladů</t>
  </si>
  <si>
    <t xml:space="preserve">počet členů řešitelského týmu celkem </t>
  </si>
  <si>
    <t xml:space="preserve">z toho počet členů řešitelského týmu studentů </t>
  </si>
  <si>
    <t>Popis ocenění</t>
  </si>
  <si>
    <t>Celkem v Kč</t>
  </si>
  <si>
    <t>č.projektu</t>
  </si>
  <si>
    <t xml:space="preserve">Popis konference </t>
  </si>
  <si>
    <t xml:space="preserve">VC </t>
  </si>
  <si>
    <t>Výzkumná centra</t>
  </si>
  <si>
    <t>Vyhodnocení SGS za rok 2015</t>
  </si>
  <si>
    <t>Vyhodnocení SGS za rok 2015 - výstupy realizované (předkládané do RIV)</t>
  </si>
  <si>
    <t>Vyhodnocení SGS za rok 2015 - výstupy 2016/2017 čeká na zařazení</t>
  </si>
  <si>
    <t>kde z1 až zX je počet zaměstnanců pracujících v projektu v 1. až X. měsíci, kdy X značí počet měsíců řešení projektu  (z1 počet zaměstnanců  pracujících v prvním měsíci řešení projektu, zX počet zaměstnaců pracujících v posledním měsící řešení projetku)</t>
  </si>
  <si>
    <t>31.12.2015</t>
  </si>
  <si>
    <t>Teoretická predikce teploty vzplanutí ternárních sloučenin alkoholů</t>
  </si>
  <si>
    <t>Ing. Petr Dolníček</t>
  </si>
  <si>
    <t>Vliv vybraných fyzikálně – chemických vlastností tuhých biopaliv na proces samovznícení</t>
  </si>
  <si>
    <t>Ing. Kateřina Derychová</t>
  </si>
  <si>
    <t>Parametry prostředí komory č. 3 a schodiště v prostorách výcvikového zařízení pro hasiče na plynná paliva ve vztahu k bezpečnému pobytu v podmínkách simulace požáru v uzavřeném prostoru</t>
  </si>
  <si>
    <t>Ing. Jan Žižka</t>
  </si>
  <si>
    <t>Snižování dopadů nefunkčnosti kritických prvků železniční dopravy</t>
  </si>
  <si>
    <t>Ing. Petr Novotný</t>
  </si>
  <si>
    <t>Výbuch zemního plynu a formování jeho kritických koncentrací v ohraničeném prostoru</t>
  </si>
  <si>
    <t>Ing. Aleš Tulach</t>
  </si>
  <si>
    <t>Vliv vodního proudu na podmínky požáru ve vnitřním prostoru</t>
  </si>
  <si>
    <t>Ing. Jan Hora</t>
  </si>
  <si>
    <t>Začlenění rizik do hodnocení konce životního cyklu produktů s nanomateriály</t>
  </si>
  <si>
    <t>Ing. Veronika Hase</t>
  </si>
  <si>
    <t>Srovnání odhadu profesionální expozice částicím aerosolu s výrazně toxickým a karcinogenním efektem pomocí empirického, fyzikálně – chemického modelu a experimentu v rámci managementu zdravotních rizik na pracovišti</t>
  </si>
  <si>
    <t>Ing. Zdeňka Kaličáková</t>
  </si>
  <si>
    <t>01.01.2015/31.12.2015</t>
  </si>
  <si>
    <t>SP2015/121</t>
  </si>
  <si>
    <t>SP2015/122</t>
  </si>
  <si>
    <t>SP2015/136</t>
  </si>
  <si>
    <t>SP2015/140</t>
  </si>
  <si>
    <t>SP2015/145</t>
  </si>
  <si>
    <t>SP2015/148</t>
  </si>
  <si>
    <t>SP2015/159</t>
  </si>
  <si>
    <t>SP2015/169</t>
  </si>
  <si>
    <t>kód projektu</t>
  </si>
  <si>
    <t>VC</t>
  </si>
  <si>
    <t>Fakulta</t>
  </si>
  <si>
    <r>
      <t xml:space="preserve">1. Celková přidělená dotace z MŠMT na specifický vysokoškolský výzkum pro rok 2015 činila </t>
    </r>
    <r>
      <rPr>
        <b/>
        <sz val="12"/>
        <color theme="1"/>
        <rFont val="Calibri"/>
        <family val="2"/>
        <charset val="238"/>
        <scheme val="minor"/>
      </rPr>
      <t xml:space="preserve"> 52 908 039,- Kč.</t>
    </r>
  </si>
  <si>
    <r>
      <t xml:space="preserve">2. Z částky 52 908 039,-  Kč bylo 2,5%, což je </t>
    </r>
    <r>
      <rPr>
        <b/>
        <sz val="12"/>
        <color theme="1"/>
        <rFont val="Calibri"/>
        <family val="2"/>
        <charset val="238"/>
        <scheme val="minor"/>
      </rPr>
      <t xml:space="preserve"> 1 320 739,- Kč, </t>
    </r>
    <r>
      <rPr>
        <sz val="12"/>
        <color theme="1"/>
        <rFont val="Calibri"/>
        <family val="2"/>
        <charset val="238"/>
        <scheme val="minor"/>
      </rPr>
      <t>využito na na úhradu způsobilých nákladů spojených s organizací studentské grantové soutěže.</t>
    </r>
  </si>
  <si>
    <r>
      <t xml:space="preserve">3. Na úhradu způsobilých nákladů studentských projektů byla využita částka </t>
    </r>
    <r>
      <rPr>
        <b/>
        <sz val="12"/>
        <color theme="1"/>
        <rFont val="Calibri"/>
        <family val="2"/>
        <charset val="238"/>
        <scheme val="minor"/>
      </rPr>
      <t xml:space="preserve"> 51 587 300,- Kč </t>
    </r>
    <r>
      <rPr>
        <sz val="12"/>
        <color theme="1"/>
        <rFont val="Calibri"/>
        <family val="2"/>
        <charset val="238"/>
        <scheme val="minor"/>
      </rPr>
      <t>(52 908 039 -1 320 739 = 51 587 300).</t>
    </r>
  </si>
  <si>
    <t>Jneimp</t>
  </si>
  <si>
    <t>SP2015/15</t>
  </si>
  <si>
    <t>Analýza složených modelů Lévyho typu při finančním modelování</t>
  </si>
  <si>
    <t>doc. Ing. Tomáš Tichý, Ph.D.</t>
  </si>
  <si>
    <t>SP2015/75</t>
  </si>
  <si>
    <t>Aplikace zobecněných lineárních modelů v pojišťovnictví a ve financích</t>
  </si>
  <si>
    <t>Ing. Martina Novotná, Ph.D.</t>
  </si>
  <si>
    <t>SP2015/80</t>
  </si>
  <si>
    <t>Kvantifikace dopadů reformy účetnictví státu na obce v Moravskoslezském kraji a jejich vyhodnocení</t>
  </si>
  <si>
    <t>Ing. Jana Hakalová, Ph.D.</t>
  </si>
  <si>
    <t>SP2015/93</t>
  </si>
  <si>
    <t>Aplikace hybridních vícekriteriálních metod v oblasti podnikové ekonomiky, managementu a marketingu</t>
  </si>
  <si>
    <t>Ing. Štěpánka Staňková</t>
  </si>
  <si>
    <t>SP2015/106</t>
  </si>
  <si>
    <t>Vliv hospodářských šoků na efektivitu a konkurenceschopnost EU z hlediska regionální a mezinárodní úrovně: neparametrický přístup</t>
  </si>
  <si>
    <t>Ing. Michaela Staníčková, Ph.D.</t>
  </si>
  <si>
    <t>SP2015/110</t>
  </si>
  <si>
    <t>Vplyv fiškálneho deficitu na ekonomický rast a možnosti jeho optimálneho znižovania v ČR</t>
  </si>
  <si>
    <t>Ing. Agata Drobiszová</t>
  </si>
  <si>
    <t>SP2015/111</t>
  </si>
  <si>
    <t>Geografie velkých podniků a bank v České republice</t>
  </si>
  <si>
    <t>doc. Ing. Jan Sucháček, Ph.D.</t>
  </si>
  <si>
    <t>SP2015/115</t>
  </si>
  <si>
    <t>Institucionální a měnové souvislosti ekonomické integrace evropských zemí v současnosti</t>
  </si>
  <si>
    <t>Ing. Ondřej Jajkowicz</t>
  </si>
  <si>
    <t>SP2015/117</t>
  </si>
  <si>
    <t xml:space="preserve">Hodnocení efektivnosti finančních a ekonomických procesů pomocí DEA a SFA s možností zahrnutí rizika </t>
  </si>
  <si>
    <t>Mgr. Ing. Lucie Chytilová</t>
  </si>
  <si>
    <t>SP2015/118</t>
  </si>
  <si>
    <t>Nákupní chování Generace Y v mezinárodním kontextu</t>
  </si>
  <si>
    <t>Ing. Jana Valečková</t>
  </si>
  <si>
    <t>SP2015/120</t>
  </si>
  <si>
    <t>Determinanty a dopady migrace – evidence z České republiky</t>
  </si>
  <si>
    <t>Ing. Mariola Pytliková, Ph.D.</t>
  </si>
  <si>
    <t>SP2015/52</t>
  </si>
  <si>
    <t>Drátkobetonové předpjaté průmyslové podlahy - experimentální měření</t>
  </si>
  <si>
    <t>Ing. Petr Mynarčík</t>
  </si>
  <si>
    <t>SP2015/62</t>
  </si>
  <si>
    <t>Tvorba ideových předpokladů pro současnou absolutní kremační architekturu ovlivňující moderní způsoby a etiku pohřbívání založených na žehu</t>
  </si>
  <si>
    <t>Ing. arch. Klára Frolíková Palánová, Ph.D.</t>
  </si>
  <si>
    <t>SP2015/79</t>
  </si>
  <si>
    <t>Vitální procesy ve městě a potřeba jejich sledování pro efektivní rozvoj (post-industriálních) sídel na příkladu města Ostravy</t>
  </si>
  <si>
    <t>Ing. arch. Martina Mlčochová</t>
  </si>
  <si>
    <t>SP2015/94</t>
  </si>
  <si>
    <t>Numerické modelování ocelových nosníků s ohledem na jejich optimalizaci chování</t>
  </si>
  <si>
    <t>Ing. Bc. Oldřich Sucharda, Ph.D.</t>
  </si>
  <si>
    <t>SP2015/103</t>
  </si>
  <si>
    <t>Konverze historický industriálních objektů, průmyslových areálů a nalezení nové funkce a reintegrace do městského urbanismu</t>
  </si>
  <si>
    <t>Ing. arch. Markéta Twrdá</t>
  </si>
  <si>
    <t>SP2015/108</t>
  </si>
  <si>
    <t>Numerický model pro řešení interakce základ – podloží na bázi MKP</t>
  </si>
  <si>
    <t>Ing. Jana Labudková</t>
  </si>
  <si>
    <t>SP2015/124</t>
  </si>
  <si>
    <t>Laboratorní měření přetvárných vlastností výsypkových materiálů z hnědouhelného dolu Bílina v Severních Čechách</t>
  </si>
  <si>
    <t>Ing. Taťána Petrášová</t>
  </si>
  <si>
    <t>SP2015/127</t>
  </si>
  <si>
    <t>Využitelnost a prostorová efektivita domovního vybavení bytových domů</t>
  </si>
  <si>
    <t>Ing. arch. Dagmar Kutá</t>
  </si>
  <si>
    <t>SP2015/131</t>
  </si>
  <si>
    <t>Pravděpodobnostní posouzení ŽB mostovky vystavené působení chloridů s ohledem na rozdílné betonové směsi</t>
  </si>
  <si>
    <t>Ing. Petr Lehner</t>
  </si>
  <si>
    <t>SP2015/134</t>
  </si>
  <si>
    <t xml:space="preserve">Historické omítky a malty na bázi vápna – vliv stáří materiálu na jeho vlastnosti a trvanlivost </t>
  </si>
  <si>
    <t>Ing. Petr Rezek</t>
  </si>
  <si>
    <t>SP2015/135</t>
  </si>
  <si>
    <t>Stanovení třídy reakce na oheň drcené slámy</t>
  </si>
  <si>
    <t>Ing. Jiří Teslík</t>
  </si>
  <si>
    <t>SP2015/139</t>
  </si>
  <si>
    <t>Vliv provětrání místnosti (vzduchotechnikou) na koncentraci CO2</t>
  </si>
  <si>
    <t>Ing. Martina Vodičková</t>
  </si>
  <si>
    <t>SP2015/155</t>
  </si>
  <si>
    <t>Udržitelnost užitku technické infrastruktury v urbanizovaném území</t>
  </si>
  <si>
    <t>Ing. Jan Toman Caha</t>
  </si>
  <si>
    <t>SP2015/161</t>
  </si>
  <si>
    <t>Metody zkoumání problému technické obsluhy vybraných areálů</t>
  </si>
  <si>
    <t>Ing. Marek Teichmann</t>
  </si>
  <si>
    <t>SP2015/162</t>
  </si>
  <si>
    <t xml:space="preserve">Detekce a řešení stavebně fyzikálních defektů obvodových konstrukcí </t>
  </si>
  <si>
    <t>Ing. Denisa Donová</t>
  </si>
  <si>
    <t>SP2015/163</t>
  </si>
  <si>
    <t>Průběh hydratace alkalicky aktivovaných pojiv</t>
  </si>
  <si>
    <t>Ing. Pavel Mec</t>
  </si>
  <si>
    <t>SP2015/164</t>
  </si>
  <si>
    <t>Tepelně technická a vlhkostní problematika dřevostaveb nad vzduchovou mezerou</t>
  </si>
  <si>
    <t>Ing. Lucie Kučerová</t>
  </si>
  <si>
    <t>SP2015/165</t>
  </si>
  <si>
    <t>Zhodnocení vývoje Hradecko -Pardubické aglomerace od roku 2001 po současnost</t>
  </si>
  <si>
    <t>Ing. Lucie Teslíková Hurdálková</t>
  </si>
  <si>
    <t>SP2015/185</t>
  </si>
  <si>
    <t>Problémy dřevěných mostů a lávek</t>
  </si>
  <si>
    <t>Ing. Roman Fojtík, Ph.D.</t>
  </si>
  <si>
    <t>SP2015/187</t>
  </si>
  <si>
    <t>Přístupnost veřejných prostranství obytného prostředí</t>
  </si>
  <si>
    <t>Mgr. Ing. Alžběta Bílková</t>
  </si>
  <si>
    <t>SP2015/190</t>
  </si>
  <si>
    <t>Zatěžovací zkoušky železobetonových desek a porovnání výsledků s numerickými modely</t>
  </si>
  <si>
    <t>Ing. Vojtěch Buchta</t>
  </si>
  <si>
    <t>SP2015/191</t>
  </si>
  <si>
    <t>Sledování vývoje korozních produktů na typických površích konstrukcí z patinujících ocelí</t>
  </si>
  <si>
    <t>Ing. Viktor Urban</t>
  </si>
  <si>
    <t>* Ocenění "Best Paper", Minarčíková Eva, mezinárodní vědecká konference IBIMA 2015 (25th International Business Information Management Association Conference), 7. - 8. 5. 2015 Amsterdam.
* Ocenění 3. místo "Best Paper" pro PhD studenta, Jana Závacká, mezinárodní vědecká konference MME 2015 (33rd Mathematical Methods in Economics), 9. - 11. 9. 2015 Cheb.</t>
  </si>
  <si>
    <t>* Nejlepší poster konference TEROTECHNOLOGIE 2015, 15. – 16. prosince 2015, Kielce, Polsko
* 2xDP oceněny na mezinárodních soutěžích STOČ; 2 příspěvky oceněny jako nejlepší prezentace na mezinárodních konferencích
* Ocenění TAČR: Propojený svět</t>
  </si>
  <si>
    <t>SP2015/98</t>
  </si>
  <si>
    <t>Výzkum metod numerického modelování a experimentálního vyšetrování mechanických jevu</t>
  </si>
  <si>
    <t>doc. Ing. Jiří Podešva, Ph.D.</t>
  </si>
  <si>
    <t>SP2015/180</t>
  </si>
  <si>
    <t>Aplikace pokročilých materiálových modelů v mechanice poddajných těles s podporou experimentálních metod</t>
  </si>
  <si>
    <t>Ing. Dagmar Ličková</t>
  </si>
  <si>
    <t>SP2015/95</t>
  </si>
  <si>
    <t>Zkoumání dynamiky tekutinových systémů</t>
  </si>
  <si>
    <t>Ing. Kamil Fojtášek, Ph.D.</t>
  </si>
  <si>
    <t>SP2015/20</t>
  </si>
  <si>
    <t>Výzkum a vývoj moderních technologií ve výrobní praxi</t>
  </si>
  <si>
    <t>doc. Ing. Jiří Fries, Ph.D.</t>
  </si>
  <si>
    <t>SP2015/109</t>
  </si>
  <si>
    <t>Testování konstrukčních prvků, uzlů a sestav chladících zařízení</t>
  </si>
  <si>
    <t>Ing. Zdeněk Noga, CSc.</t>
  </si>
  <si>
    <t>SP2015/175</t>
  </si>
  <si>
    <t>Výzkum automatického nanášení kovových vrstev</t>
  </si>
  <si>
    <t>Ing. Tomáš Kubín, Ph.D.</t>
  </si>
  <si>
    <t>SP2015/22</t>
  </si>
  <si>
    <t>Výzkum a vývoj zařízení vyrovnávajícího tahy v laně vznikající působením zátěže</t>
  </si>
  <si>
    <t>doc. Ing. Leopold Hrabovský, Ph.D.</t>
  </si>
  <si>
    <t>SP2015/77</t>
  </si>
  <si>
    <t>Vývoj matematických a simulačních modelů pro podporu rozhodování v oblasti dopravy</t>
  </si>
  <si>
    <t>Ing. Michal Dorda, Ph.D.</t>
  </si>
  <si>
    <t>SP2015/138</t>
  </si>
  <si>
    <t>Vliv tvarových a povrchových vlastností materiálu na třecí parametry</t>
  </si>
  <si>
    <t>Bc. František Zádrapa</t>
  </si>
  <si>
    <t>SP2015/150</t>
  </si>
  <si>
    <t>Tvorba výukových pomůcek a materiálů pro výuku konstrukce částí poháněcí soustavy</t>
  </si>
  <si>
    <t>Ing. Michal Richtář, Ph.D.</t>
  </si>
  <si>
    <t>SP2015/166</t>
  </si>
  <si>
    <t>Vývoj dopravního prostředku z kompozitního materiálu a dovývoj studentské formule SAE (#2)</t>
  </si>
  <si>
    <t>doc. Ing. Aleš Slíva, Ph.D.</t>
  </si>
  <si>
    <t>SP2015/87</t>
  </si>
  <si>
    <t>Výzkum a vývoj výrobních a zpracovatelských technologií a nových materiálů</t>
  </si>
  <si>
    <t>doc. Ing. Petr Mohyla, Ph.D.</t>
  </si>
  <si>
    <t>SP2015/116</t>
  </si>
  <si>
    <t>Obrábění těžkoobrobitelných materiálů a speciálních slitin</t>
  </si>
  <si>
    <t>Ing.et Ing.Mgr. Jana Petrů, Ph.D.</t>
  </si>
  <si>
    <t>SP2015/129</t>
  </si>
  <si>
    <t>Změny technologických parametrů a jejich vliv na kvalitu a integritu obrobené součásti</t>
  </si>
  <si>
    <t>doc. Ing. Robert Čep, Ph.D.</t>
  </si>
  <si>
    <t>SP2015/69</t>
  </si>
  <si>
    <t>Výzkum závislosti chyby převodu, hluku a vibrací ozubených kol na teplotě oleje</t>
  </si>
  <si>
    <t>doc. Ing. Jiří Havlík, Ph.D.</t>
  </si>
  <si>
    <t>SP2015/83</t>
  </si>
  <si>
    <t>Nové přístupy k řízení strojů a procesů</t>
  </si>
  <si>
    <t>doc. Ing. Renata Wagnerová, Ph.D.</t>
  </si>
  <si>
    <t>SP2015/152</t>
  </si>
  <si>
    <t>Výzkum a vývoj modulárních robotických systémů II</t>
  </si>
  <si>
    <t>Ing. Václav Krys, Ph.D.</t>
  </si>
  <si>
    <t>SP2015/63</t>
  </si>
  <si>
    <t>Výzkum v oblasti termických konverzí</t>
  </si>
  <si>
    <t>prof. Ing. Dagmar Juchelková, Ph.D.</t>
  </si>
  <si>
    <t>SP2015/100</t>
  </si>
  <si>
    <t>Matematické modelování a vývoj algoritmů pro výpočetně náročné inženýrské úlohy</t>
  </si>
  <si>
    <t>SP2015/84</t>
  </si>
  <si>
    <t>Stochastické modelování</t>
  </si>
  <si>
    <t>SP2015/192</t>
  </si>
  <si>
    <t>Zajištění optimálního a spolehlivého provozu sítí s OZE</t>
  </si>
  <si>
    <t>SP2015/170</t>
  </si>
  <si>
    <t>Vývoj detektoru poruch izolačních systémů s podporou databázových systémů</t>
  </si>
  <si>
    <t> SP2015/182</t>
  </si>
  <si>
    <t>Přenos řídících signálů v osvětlovacích soustavách</t>
  </si>
  <si>
    <t>SP2015/151</t>
  </si>
  <si>
    <t>Výzkum vlivu neharmonického napájení na účinnosti el. pohonů, identifikace anomálií, diagnostika poruch a spolehlivosti napájení el. trakce</t>
  </si>
  <si>
    <t>SP2015/81</t>
  </si>
  <si>
    <t>Výzkum moderních algoritmů pro řízení elektrických pohonů</t>
  </si>
  <si>
    <t>SP2015/174</t>
  </si>
  <si>
    <t>Vývoj moderních polovodičových měničů pro paralelní spojování stejnosměrných akumulačních soustav</t>
  </si>
  <si>
    <t>Vytěžování informací z komunikačních sítí, jejich modelování a simulace</t>
  </si>
  <si>
    <t>SP2015/154</t>
  </si>
  <si>
    <t>Vývoj algoritmů a systémů pro řídicí, monitorovací a bezpečnostní aplikace</t>
  </si>
  <si>
    <t>SP2015/179</t>
  </si>
  <si>
    <t>Biomedicínské systémy XI</t>
  </si>
  <si>
    <t>SP2015/181</t>
  </si>
  <si>
    <t>Virtuální instrumentace pro oblast měření a testování II.</t>
  </si>
  <si>
    <t>SP2015/184</t>
  </si>
  <si>
    <t>Řízení technologických soustav s OAZE</t>
  </si>
  <si>
    <t>SP2015/85</t>
  </si>
  <si>
    <t>Znalostní modelování a jeho využití v softwarovém inženýrství</t>
  </si>
  <si>
    <t>SP2015/123</t>
  </si>
  <si>
    <t>Rozšiřování nástroje Kaira</t>
  </si>
  <si>
    <t>SP2015/141</t>
  </si>
  <si>
    <t>Algoritmy pro zpracování obrazových a lidarových dat v průmyslových a dopravních aplikacích II</t>
  </si>
  <si>
    <t>SP2015/146</t>
  </si>
  <si>
    <t>Paralelní zpracování velkých dat 2</t>
  </si>
  <si>
    <t>SP2015/142</t>
  </si>
  <si>
    <t>Nekonvenční algoritmy - jejich inovace a aplikace</t>
  </si>
  <si>
    <t>SP2015/188</t>
  </si>
  <si>
    <t>Výzkum a vývoj elektronických systémů pro vozidla s elektrickým pohonem</t>
  </si>
  <si>
    <t>Výzkum stárnutí prvků optických sítí</t>
  </si>
  <si>
    <t>SP2015/11</t>
  </si>
  <si>
    <t>Stanovení závislosti exploatace stavebních nerostných surovin na vnějších podmínkách</t>
  </si>
  <si>
    <t>Ing. Jakub Chlopecký</t>
  </si>
  <si>
    <t>SP2015/16</t>
  </si>
  <si>
    <t>Využití ocelárenské strusky jako náhrady pojiva v cementových kompozitech</t>
  </si>
  <si>
    <t>Ing.Vojtěch Šimíček</t>
  </si>
  <si>
    <t>SP2015/19</t>
  </si>
  <si>
    <t>Potencionální environmentální dopady brownfields (hornických deponií) ložiska olověno-zinkových rud Nová Ves u Rýmařova na složky životního prostředí</t>
  </si>
  <si>
    <t>Ing.  Jakub Lichnovský</t>
  </si>
  <si>
    <t>SP2015/28</t>
  </si>
  <si>
    <t>Výzkum možností otevření lomu</t>
  </si>
  <si>
    <t>Ing.Andera Polická</t>
  </si>
  <si>
    <t>SP2015/31</t>
  </si>
  <si>
    <t>Analýza diverzity kov-rezistentních bakterií v kontaminovaných sedimentech odkališť</t>
  </si>
  <si>
    <t>Ing.Pavla Švanová</t>
  </si>
  <si>
    <t>SP2015/34</t>
  </si>
  <si>
    <t>Adsorpční studie odstranění toxických látek z kontaminovaných odpadních vod pomocí aktivovaných nízkonákladových odpadů v náplňových kolonách</t>
  </si>
  <si>
    <t>Ing. Eliška Sarčáková</t>
  </si>
  <si>
    <t>SP2015/36</t>
  </si>
  <si>
    <t>Vytvoření systému pro analýzu konkurence průmyslových podniků</t>
  </si>
  <si>
    <t>Ing.Kateřina Chuchrová</t>
  </si>
  <si>
    <t>SP2015/38</t>
  </si>
  <si>
    <t>Gravitační modelování specifických problémů v geoinformatice</t>
  </si>
  <si>
    <t>Ing.Jan Tesla</t>
  </si>
  <si>
    <t>SP2015/39</t>
  </si>
  <si>
    <t>Vyhledávání geologických struktur na přirozených i umělých odkryvech pomocí analýzy obrazu a 3D skenování</t>
  </si>
  <si>
    <t>Ing.Juraj Kisztner</t>
  </si>
  <si>
    <t>SP2015/53</t>
  </si>
  <si>
    <t>Srovnávací analýza povrchové termické aktivity odvalu Heřmanice, Hedvika a Ema s návrhem optimalizace jejího hodnocení.</t>
  </si>
  <si>
    <t>Ing.Petra Zastěrová</t>
  </si>
  <si>
    <t>SP2015/57</t>
  </si>
  <si>
    <t>Využití UAV zařízení při tvorbě 3D modelů v geodetické praxi</t>
  </si>
  <si>
    <t>Ing.Tomáš Jiroušek</t>
  </si>
  <si>
    <t>SP2015/74</t>
  </si>
  <si>
    <t>Zjišťování rizik, která úzce souvisí s ukončením hlubinné těžby s ohledem na obsah metanu v důlních vodách</t>
  </si>
  <si>
    <t>Ing.Veronika Dušková</t>
  </si>
  <si>
    <t>SP2015/126</t>
  </si>
  <si>
    <t>Přesnost historických měřických přístrojů, důlních map a dokumentace sbírky akademika Čechury</t>
  </si>
  <si>
    <t>Ing.Gabriela Ovesná</t>
  </si>
  <si>
    <t>SP2015/167</t>
  </si>
  <si>
    <t>Měření a analýza získaných dat z materiálů klasických i nově navrhovaných za účelem komparace efektivity různých dezintegračních metod</t>
  </si>
  <si>
    <t>Ing.Lukáš Gola</t>
  </si>
  <si>
    <t>SP2015/168</t>
  </si>
  <si>
    <t>Studium magnetických vlastností a mezičásticových interakcí v mikro/nanočásticových práškových směsích obsahujících oxidy železa a ve dvouvrstvých amorfních slitinách</t>
  </si>
  <si>
    <t>Ing.Nikola Vítkovská</t>
  </si>
  <si>
    <t>SP2015/173</t>
  </si>
  <si>
    <t>Nové optické vláknové senzory teploty</t>
  </si>
  <si>
    <t>Mgr.Jan Militký</t>
  </si>
  <si>
    <t>doc. Ing. Dalibor Lukáš, Ph.D.</t>
  </si>
  <si>
    <t>RNDr. Pavel Jahoda, Ph.D.</t>
  </si>
  <si>
    <t>doc. Ing. Radomír Goňo, Ph.D.</t>
  </si>
  <si>
    <t>doc. Ing. Stanislav Mišák, Ph.D.</t>
  </si>
  <si>
    <t>Ing. Tomáš Novák, Ph.D.</t>
  </si>
  <si>
    <t>Ing. Jan Otýpka</t>
  </si>
  <si>
    <t>Ing. Martin Kuchař, Ph.D.</t>
  </si>
  <si>
    <t>Ing. Aleš Havel, Ph.D.</t>
  </si>
  <si>
    <t>SP2015/82</t>
  </si>
  <si>
    <t>doc. Ing. Miroslav Vozňák, Ph.D.</t>
  </si>
  <si>
    <t>doc. Ing. Jiří Koziorek, Ph.D.</t>
  </si>
  <si>
    <t>Ing. Marek Penhaker, Ph.D.</t>
  </si>
  <si>
    <t>doc. Ing. Petr Bilík, Ph.D.</t>
  </si>
  <si>
    <t>doc. Ing. Bohumil Horák, Ph.D.</t>
  </si>
  <si>
    <t>Ing. Svatopluk Štolfa, Ph.D.</t>
  </si>
  <si>
    <t>Ing. Marek Běhálek, Ph.D.</t>
  </si>
  <si>
    <t>Ing. Jan Gaura, Ph.D.</t>
  </si>
  <si>
    <t>doc. Ing. Jan Platoš, Ph.D</t>
  </si>
  <si>
    <t>prof. Ing. Ivan Zelinka, Ph.D.</t>
  </si>
  <si>
    <t>Ing. Petr Šimoník, Ph.D.</t>
  </si>
  <si>
    <t>SP2015/130</t>
  </si>
  <si>
    <t>prof. RNDr. Vladimír Vašinek, CSc.</t>
  </si>
  <si>
    <t>Potencionální environmentální dopady brownfields(hornických deponií)ložiska olověno-zinkových rud Nová Ves u Rýmařova na složky životního prostředí</t>
  </si>
  <si>
    <t>Ing.Jakub Lichnovský</t>
  </si>
  <si>
    <t>Ing. Andrea Polická</t>
  </si>
  <si>
    <t>Analýza diverzity kov-rezistentních baktérií v kontaminovaných sedimentech odkalíšť</t>
  </si>
  <si>
    <t>Ing. Pavla Švanová</t>
  </si>
  <si>
    <t>Ing. Jan Tesla</t>
  </si>
  <si>
    <t>Ing. Veronika Dušková</t>
  </si>
  <si>
    <t>Ing. Nikola Vitkovská</t>
  </si>
  <si>
    <t>SP2015/96</t>
  </si>
  <si>
    <t>Konference "Den interních doktorandů Fakulty metalurgie a materiálového inženýrství"</t>
  </si>
  <si>
    <t>prof. Ing. Miroslav Kursa, CSc.</t>
  </si>
  <si>
    <t>SP2015/99</t>
  </si>
  <si>
    <t>Měření vertikálních profilů znečištění ovzduší, vývoj prostředků a analýzy aerosolu</t>
  </si>
  <si>
    <t>doc. Ing. Petr Jančík, Ph.D.</t>
  </si>
  <si>
    <t>SP2015/76</t>
  </si>
  <si>
    <t>Studium fyzikálně-chemických procesů na povrchu uhlíkatých a oxidických sorbentů a nanokompozitů na bázi průmyslových odpadů</t>
  </si>
  <si>
    <t>prof. Ing. Petr Praus, Ph.D.</t>
  </si>
  <si>
    <t xml:space="preserve">SP2015/78 </t>
  </si>
  <si>
    <t>Výzkum v oblasti metalurgie se zaměřením na redukovatelnost aglomerátu, redukci chromu ze strusky, stanovení teplot likvidu a solidu, fyzikální a numerické modelování, vývoj technologie odlévání kovových pěn</t>
  </si>
  <si>
    <t>Ing. Ladislav Socha, Ph.D.</t>
  </si>
  <si>
    <t>SP2015/88</t>
  </si>
  <si>
    <t>Studium termofyzikálních a termodynamických vlastností kovových slitin a oxidických systémů</t>
  </si>
  <si>
    <t>doc. Ing. Bedřich Smetana, Ph.D.</t>
  </si>
  <si>
    <t xml:space="preserve">SP2015/104 </t>
  </si>
  <si>
    <t>Jízdní zkoušky a testování vybraných komponent podvozku vozidla</t>
  </si>
  <si>
    <t>doc. Ing. Petr Tomčík, Ph.D.</t>
  </si>
  <si>
    <t xml:space="preserve">SP2015/89  </t>
  </si>
  <si>
    <t>Fyzikální simulace tváření pomocí plastometrických testů a laboratorního válcování</t>
  </si>
  <si>
    <t>Ing. Stanislav Rusz, Ph.D.</t>
  </si>
  <si>
    <t xml:space="preserve">SP2015/90 </t>
  </si>
  <si>
    <t>Využití metod manažerského rozhodování v průmyslových podnicích</t>
  </si>
  <si>
    <t>Ing. Martin Lampa, Ph.D.</t>
  </si>
  <si>
    <t>SP2015/86</t>
  </si>
  <si>
    <t>Snižování energetické náročnosti procesů materiálové výroby</t>
  </si>
  <si>
    <t>doc. Ing. Jozef Vlček, Ph.D.</t>
  </si>
  <si>
    <t xml:space="preserve">SP2015/102 </t>
  </si>
  <si>
    <t>Rozvoj metodiky zkoušení korozních vlastností materiálů</t>
  </si>
  <si>
    <t>doc. Ing. Stanislav Lasek, Ph.D.</t>
  </si>
  <si>
    <t xml:space="preserve">SP2015/97 </t>
  </si>
  <si>
    <t>Nové možnosti využití elektroodpoadu jako důležitý zdroj suroviny</t>
  </si>
  <si>
    <t xml:space="preserve">SP2015/67 </t>
  </si>
  <si>
    <t>Využití prvků umělé inteligence pro vývoj vybraných diagnostických metod materiálového inženýrství</t>
  </si>
  <si>
    <t>Ing. Ondřej Zimný, Ph.D.</t>
  </si>
  <si>
    <t xml:space="preserve">SP2015/91 </t>
  </si>
  <si>
    <t>Zlepšování procesu plánování kvality s ohledem na rozvoj vybraných postupů, metod a nástrojů</t>
  </si>
  <si>
    <t>Ing. David Vykydal, Ph.D.</t>
  </si>
  <si>
    <t xml:space="preserve">SP2015/112 </t>
  </si>
  <si>
    <t>Rozvoj pokročilých metod pro analýzu a řízení průmyslových procesů</t>
  </si>
  <si>
    <t>doc. Ing. Radim Lenort, Ph.D.</t>
  </si>
  <si>
    <t xml:space="preserve">SP2015/70 </t>
  </si>
  <si>
    <t>Specifický výzkum v metalurgickém, materiálovém a procesním inženýrství</t>
  </si>
  <si>
    <t>prof. Dr. Ing. Jaroslav Sojka</t>
  </si>
  <si>
    <r>
      <t xml:space="preserve">4. Z celkové přiznané podpory na spec. vysokoškolský výzkum byla na úhradu způsobilých nákladů spojených s organizací studentských vědeckých konferencí využita částka </t>
    </r>
    <r>
      <rPr>
        <b/>
        <sz val="12"/>
        <color theme="1"/>
        <rFont val="Calibri"/>
        <family val="2"/>
        <charset val="238"/>
        <scheme val="minor"/>
      </rPr>
      <t xml:space="preserve">287 691 Kč, což činí  0,54 % z celkové poskytnuté čátky. </t>
    </r>
  </si>
  <si>
    <t>* 1. místo v soutěži studentských posterů na konferenci NanoOstrava 2015
* Cena Josepha Fouriera pro člena týmu Michala Mertu
* Jedna diplomová práce byla oceněna jako nejlepší v chemické sekci studia USP Nanotechnologie 
* 2x Babuškova cena - 2. místo v doktorských pracech (L. Pospíšil), 3. místo v magisterských pracech (R. Sojka)
*  K. Wichterle, M. Večeř, J. Korpas: "Process of Zinc Separation from Zinc-coated Iron Scrap" , platinová medaile, International Warsaw Invention Show IWIS 2015, 12-14.10.2015</t>
  </si>
  <si>
    <t>SP2015/172</t>
  </si>
  <si>
    <t>Cytotoxické účinky nanočástic oxidu titaničitého jako funkce jejich fyzikálně-chemických vlastností</t>
  </si>
  <si>
    <t>Táňa Brzicová</t>
  </si>
  <si>
    <t>SP2015/18</t>
  </si>
  <si>
    <t>Funkčně gradientní nanostrukturované materiály</t>
  </si>
  <si>
    <t>Karla Čech Barabaszová</t>
  </si>
  <si>
    <t>SP2015/33</t>
  </si>
  <si>
    <t>Aplikace metody SPRi pro měření reálných vzorků</t>
  </si>
  <si>
    <t>Ing. Radek Svoboda</t>
  </si>
  <si>
    <t>SP2015/45</t>
  </si>
  <si>
    <t>Příprava a vlastnosti sorbentů</t>
  </si>
  <si>
    <t>Seidlerová Jana</t>
  </si>
  <si>
    <t>SP2015/54</t>
  </si>
  <si>
    <t>Zdravotní a environmentální rizika nanomateriálů</t>
  </si>
  <si>
    <t>Mgr. Kateřina Dědková</t>
  </si>
  <si>
    <t>SP2015/55</t>
  </si>
  <si>
    <t>Interakce organických látek s nanostrukturovanými materiály II</t>
  </si>
  <si>
    <t>Ing. Marcel Mikeska</t>
  </si>
  <si>
    <t>SP2015/56</t>
  </si>
  <si>
    <t>Příprava nanočástic s využitím tekutiny v superkritickém stavu</t>
  </si>
  <si>
    <t>doc. Ing. Daniela Plachá, Ph.D.</t>
  </si>
  <si>
    <t>SP2015/58</t>
  </si>
  <si>
    <t>Magnetooptické vlastnosti tenkých vrstev Heuslerových slitin</t>
  </si>
  <si>
    <t>Ondřej Stejskal</t>
  </si>
  <si>
    <t>SP2015/59</t>
  </si>
  <si>
    <t>Nanokompozitní materiály na bázi polymerů a modifikovaných jílových minerálů se specifickými účinky</t>
  </si>
  <si>
    <t>Ing. Lenka Pazourková</t>
  </si>
  <si>
    <t>SP2015/60</t>
  </si>
  <si>
    <t>Funkční nanokompozity na bázi oxidu zinečnatého</t>
  </si>
  <si>
    <t>K. Mamulová Kutláková</t>
  </si>
  <si>
    <t>SP2015/61</t>
  </si>
  <si>
    <t>Optické studium feromagnetických a feroelektrických materiálů</t>
  </si>
  <si>
    <t>Hamrle Jaroslav</t>
  </si>
  <si>
    <t xml:space="preserve">SP2015/65 </t>
  </si>
  <si>
    <t xml:space="preserve">Optimalizace přípravy katalyticky aktivních bionanočástic kovů </t>
  </si>
  <si>
    <t xml:space="preserve">Ing. Gabriela Kratošová, Ph.D. </t>
  </si>
  <si>
    <t>SP2015/66</t>
  </si>
  <si>
    <t>Spektroskopie v terahertzové a infračervené oblasti, a elipsometrie materiálů pro magnetooptiku</t>
  </si>
  <si>
    <t>Ing. Martin Mičica</t>
  </si>
  <si>
    <t>SP2015/72</t>
  </si>
  <si>
    <t>Studium křemíkových waferů s pyramidální texturou pro aplikace ve fotovoltaice</t>
  </si>
  <si>
    <t>Ing. Zuzana Mrázková</t>
  </si>
  <si>
    <t>SP2015/178</t>
  </si>
  <si>
    <t>Vývoj koncepce řízení aktivní inteligentní sítě</t>
  </si>
  <si>
    <t>Lukáš Prokop</t>
  </si>
  <si>
    <t>SP2015/137</t>
  </si>
  <si>
    <t>Návrh zařízení k měření aeračních vlastností prášků a sypkých hmot</t>
  </si>
  <si>
    <t>Jakub Hlosta</t>
  </si>
  <si>
    <t>SP2015/73</t>
  </si>
  <si>
    <t>Kombinovaná výroba a akumulace energie pro CENET</t>
  </si>
  <si>
    <t>Bohumil Horák</t>
  </si>
  <si>
    <t>SP2015/64</t>
  </si>
  <si>
    <t>Mezioborové studium chování paliv</t>
  </si>
  <si>
    <t>Dagmar Juchelková</t>
  </si>
  <si>
    <t>SP2015/128</t>
  </si>
  <si>
    <t>Stanovení provozních vlastností lokálních spotřebičů spalující tuhá paliva – metoda kalorimetrické komory</t>
  </si>
  <si>
    <t>Ing. Jiří Horák, Ph.D.</t>
  </si>
  <si>
    <t>SP2015/132</t>
  </si>
  <si>
    <t>Emise jemných částic z antropogenních činností (vytápění domácností, brzdné procesy automobilů)</t>
  </si>
  <si>
    <t>Ing. Kamil Krpec, Ph.D.</t>
  </si>
  <si>
    <t>SP2015/176</t>
  </si>
  <si>
    <t>Termické procesy, materiály a produkty</t>
  </si>
  <si>
    <t>Ing. Jan Koloničný, Ph.D.</t>
  </si>
  <si>
    <t>SP2015/177</t>
  </si>
  <si>
    <t>Procesy a technologie využití energie a jejich parametry</t>
  </si>
  <si>
    <t>Ing. Karel Borovec, Ph.D.</t>
  </si>
  <si>
    <t>SP2015/171</t>
  </si>
  <si>
    <t>Modelování povodní a znečištění</t>
  </si>
  <si>
    <t>Tomáš Brzobohatý</t>
  </si>
  <si>
    <t>SP2015/113</t>
  </si>
  <si>
    <t>Využití HPC k rozsáhlým výpočtům v mechanice</t>
  </si>
  <si>
    <t>Horyl Petr</t>
  </si>
  <si>
    <t xml:space="preserve">SP2015/189 </t>
  </si>
  <si>
    <t>Vytvoření nástroje pro paralelní segmentaci snímků počítačové tomografie</t>
  </si>
  <si>
    <t>Tomáš Karásek</t>
  </si>
  <si>
    <t>SP2015/71</t>
  </si>
  <si>
    <t xml:space="preserve">Výpočty elektronové struktury a mřížkových vibrací materiálů s tetragonální strukturou </t>
  </si>
  <si>
    <t>Legut Dominik</t>
  </si>
  <si>
    <t>SP2015/157</t>
  </si>
  <si>
    <t>Využití HPC pro řešení optimalizace přepravy se zapojením dynamického routingu</t>
  </si>
  <si>
    <t>Jan Martinovič</t>
  </si>
  <si>
    <t>SP2015/160</t>
  </si>
  <si>
    <t>Efektivní implementace metody hraničních prvků</t>
  </si>
  <si>
    <t>Lubomír Říha</t>
  </si>
  <si>
    <t>SP2015/105</t>
  </si>
  <si>
    <t>DPDM - Database of Performance and Dependability Models</t>
  </si>
  <si>
    <t>Jana Nowaková</t>
  </si>
  <si>
    <t>SP2015/114</t>
  </si>
  <si>
    <t>Využití HPC pro analýzu časových řad zatížených neurčitostí</t>
  </si>
  <si>
    <t>Kateřina Slaninová</t>
  </si>
  <si>
    <t>SP2015/50</t>
  </si>
  <si>
    <t>Nanokompozity typu grafen/fylosilikát</t>
  </si>
  <si>
    <t>Jonáš Tokarský</t>
  </si>
  <si>
    <t>SP2015/186</t>
  </si>
  <si>
    <t>PERMON toolbox development</t>
  </si>
  <si>
    <t>David Horák</t>
  </si>
  <si>
    <t>SP2015/183</t>
  </si>
  <si>
    <t>Studium kvantových přechodů v polovodičových spin- laserových strukturách</t>
  </si>
  <si>
    <t>Kamil Postava</t>
  </si>
  <si>
    <t>SP2015/125</t>
  </si>
  <si>
    <t>Termické zpracování odpadů a ochrana životního prostředí</t>
  </si>
  <si>
    <t>prof. Ing. Lucie Obalová, Ph.D.</t>
  </si>
  <si>
    <t>SP2015/101</t>
  </si>
  <si>
    <t>Vliv  rychlosti deformace a teploty na rozsah plastické deformace ocelí v okolí koncetrátorů napětí</t>
  </si>
  <si>
    <t>prof. Ing. Bohumír Strnadel, DrSc.</t>
  </si>
  <si>
    <r>
      <t xml:space="preserve">5. Podíl osobních nákladů studentů na celkových způsobilých osobních nákladech činí </t>
    </r>
    <r>
      <rPr>
        <b/>
        <sz val="12"/>
        <color theme="1"/>
        <rFont val="Calibri"/>
        <family val="2"/>
        <charset val="238"/>
        <scheme val="minor"/>
      </rPr>
      <t xml:space="preserve">  86,44 %.</t>
    </r>
  </si>
  <si>
    <t xml:space="preserve">6. Podíl členů řešitelského týmu, studentů, jak v absolutním tak v relativním vyjádření je větší než jedna. </t>
  </si>
  <si>
    <t>*L. Pospíšil - 2. místo, Babuškova cena za dizertaci
* M. Merta - 1. místo, Fourierova cena v počítačových vědách
*Cena Nadace ČEZ 2015: 3. místo v kategorii Elektrické stroje, přístroje, systémy a pohony, které získala členka řešitelského týmu SGS projektu, Ing. Barešová Kateřina za prezentaci s názvem: Návrh univerzálního polovodičového měniče s vodním chlazením pro technologii akumulace.</t>
  </si>
  <si>
    <t>Popis a zaměření: Oponentní seminář k výsledků VaV činnosti v rámci SGS projektu
Datum konání: 4.11.2015
Místo konání: La Strada restaurace Ostrava
Počet účastníků:4 členové řešitel.týmu
Sborník: nebyl vydán</t>
  </si>
  <si>
    <t>Název, popis a zaměření: Zhodnocení a prezentace výsledků VaV činnosti v rámci SGS
Datum: 3.11.2015 
Místo konání: restaurace La Strada, Ostrava,  
počet účastníků: 18 + 6 členů řešitelského týmu   
Sborník nebyl vydán</t>
  </si>
  <si>
    <t>Název konference:19th International Conference on Environment and Mineral Processing, 
Popis a zaměření:ŽP, recyklace odpadů a úpravnictví
Datum konání: 4-6.6.2015, 
Místo konání: Ostrava
Počet učastníků : 80
Sbornik vydán: ISBN 978-80-248-3753-6</t>
  </si>
  <si>
    <t>Název konference: Využívaní zdrojů nerostných surovín
Popis a zaměření:Prezentace projektu a dosažených výsledků
Datum konání: 15.-17.4.2015
Místo konání: Rychnov nad Knežnou
Počet účastníků: 4 z projektu
Sborník: elektornický na CD</t>
  </si>
  <si>
    <t>Název konference: Environmentální změny v krajině jako důsledek těžby 
nerostných surovin
Popis a zaměření:Prezentace projektu, ŽP
Datum konání:  25. – 26. 2. 2015
Místo konání:  Jablunkov, Česká republika
Počet účastníků: 80
Sborník vydán: ISBN: 978-80-86832-87-6</t>
  </si>
  <si>
    <t>Název, popis a zaměření: Seminář k využití výsledků VaV činnosti v rámci SGS
Datum: 9.12.2015 
Místo konání: restaurace La Strada, Ostrava
počet účastníků: 6 členů řešitelského týmu   
Sborník nebyl vydán 
------------------
Název, popis a zaměření: Oponentní seminář k výsledkům VaV činnosti v rámci SGS 
Datum: 1.12.2015 
Místo konání: restaurace La Strada, Ostrava
počet účastníků: 5 členů řešitelského týmu  + 2 oponenti
Sborník nebyl vydán
 ------------------
Název, popis a zaměření: Jednání o výsledcích SGS 
Datum: 18.9.2015 
Místo konání: restaurace GUEST, Ostrava
počet účastníků: 4 členové řešitelského týmu  
Sborník nebyl vydán 
------------------
Název, popis a zaměření: Odborný seminář k výsledkům VaV činnosti v rámci SGS 
Datum: 23.11.2015 
Místo konání: restaurace La Strada, Ostrava
počet účastníků: 9 členů řešitelského týmu  
Sborník nebyl vydán 
------------------
Název, popis a zaměření: Odborný seminář k řešení projektu SGS
Datum: 30.3.2015 
Místo konání: Restaurace Lhotka u Ostravy
počet účastníků: 8 členů řešitelského týmu 
Sborník nebyl vydán</t>
  </si>
  <si>
    <t>Název konference: Gisáček 2015
Popis a zaměření: Studentká konference, geoinformatika
Datum konání: 29. května 2015
Místo konání: Ostrava, Nová Aula, VŠB-TUO
Počet účastníků: 30
Elektronický sborník: ISBN 978-80-248-3779-6</t>
  </si>
  <si>
    <t>Popis a zaměření: Odborný seminář k řešení projektu SGS
Datum:2.4.2015 
Místo konání: Restaurace AuraOstravy
počet účastníků: 4 členů řešitelského týmu 
Sborník nebyl vydán</t>
  </si>
  <si>
    <t>Název konference: Nanoostrava 2015
Popis a zaměření: Prezentace projektu a dosažených výsledků, nanotechnolofie
Datum konání: 18. - 21.5.2015
Místo konání: Nová aula, VŠB-TU Ostrava
Počet účastníků: 70
Sborník: ISBN 978-80-248-3745-1</t>
  </si>
  <si>
    <t>Popis a zaměření: Seminář Ph.D. studentů katedry 340
Datum konání: 29. a 30.9.2015 
Místo konání: v areálu na Mlýně. 
Účastníci Ph.D studenti katedry 340
Sborník vydán: ISBN  978-80-248-3809-0</t>
  </si>
  <si>
    <t>Název konference: Aplikovaná mechanika 2015,
Datum konání: 13.-15.4. 2015
Místo konání: Ostrava
Počet účastníků: 4 PhD studenti z katedry 330; 
Název konference: ESB 2015, 
Datum konání: 5.-8.7 2015,
Místo konání: Ostrava 
Počet účastníků: 1 člen řešitelského týmu</t>
  </si>
  <si>
    <t xml:space="preserve">Název konference: Den interních doktorandů FMMI
Do programu "Dne doktorandů FMMI" se přihlásilo celkem 34 studentů doktorandů. V rámci studijního programu Metalurgie se přihlásilo celkem 7 přednášejících, z toho v oboru Metalurgická technologie 5 přednášejících a v oboru Chemická metalurgie 2 přednášející. Obor Tepelná technika a paliva v průmyslu nebyl zastoupen žádným studentem. V rámci studijního programu Procesní inženýrství se přihlásilo 7 přednášejících a v rámci studijního programu Materiálové vědy a inženýrství se přihlásili 2 přednášející. Do studijního programu Řízení průmyslových systémů se pak přihlásilo 18 přednášejících. "Den doktorandů" přinesl studentům možnost prezentace dosažených výsledků v oblasti výzkumu a vývoje a jejich konfrontaci s výsledky ostatních studentů doktorského studia. 
Sborník vydán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</si>
</sst>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202020"/>
      <name val="Calibri"/>
      <family val="2"/>
      <charset val="238"/>
      <scheme val="minor"/>
    </font>
    <font>
      <sz val="8"/>
      <color rgb="FF20202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</cellStyleXfs>
  <cellXfs count="19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0" fontId="7" fillId="0" borderId="3" xfId="0" applyFont="1" applyBorder="1" applyAlignment="1" applyProtection="1">
      <alignment vertical="center"/>
      <protection locked="0"/>
    </xf>
    <xf numFmtId="2" fontId="7" fillId="0" borderId="3" xfId="0" applyNumberFormat="1" applyFont="1" applyBorder="1" applyAlignment="1" applyProtection="1">
      <alignment vertical="center"/>
      <protection locked="0"/>
    </xf>
    <xf numFmtId="49" fontId="7" fillId="0" borderId="3" xfId="0" applyNumberFormat="1" applyFont="1" applyFill="1" applyBorder="1" applyAlignment="1">
      <alignment horizontal="center" vertical="center" wrapText="1"/>
    </xf>
    <xf numFmtId="3" fontId="6" fillId="0" borderId="12" xfId="0" applyNumberFormat="1" applyFont="1" applyFill="1" applyBorder="1" applyAlignment="1">
      <alignment vertical="center"/>
    </xf>
    <xf numFmtId="0" fontId="7" fillId="0" borderId="12" xfId="0" applyFont="1" applyBorder="1" applyAlignment="1" applyProtection="1">
      <alignment vertical="center"/>
      <protection locked="0"/>
    </xf>
    <xf numFmtId="2" fontId="7" fillId="0" borderId="12" xfId="0" applyNumberFormat="1" applyFont="1" applyBorder="1" applyAlignment="1" applyProtection="1">
      <alignment vertical="center"/>
      <protection locked="0"/>
    </xf>
    <xf numFmtId="49" fontId="7" fillId="0" borderId="1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5" fillId="3" borderId="20" xfId="0" applyFont="1" applyFill="1" applyBorder="1" applyAlignment="1">
      <alignment vertical="center" wrapText="1"/>
    </xf>
    <xf numFmtId="0" fontId="15" fillId="3" borderId="24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4" fillId="0" borderId="12" xfId="3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23" xfId="3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" xfId="4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27" xfId="2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/>
    </xf>
    <xf numFmtId="0" fontId="14" fillId="0" borderId="3" xfId="2" applyFont="1" applyFill="1" applyBorder="1" applyAlignment="1">
      <alignment horizontal="center" vertical="center"/>
    </xf>
    <xf numFmtId="0" fontId="14" fillId="0" borderId="25" xfId="0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0" fontId="14" fillId="0" borderId="3" xfId="3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vertical="center"/>
    </xf>
    <xf numFmtId="0" fontId="16" fillId="2" borderId="1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2" xfId="3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vertical="center" wrapText="1"/>
    </xf>
    <xf numFmtId="0" fontId="18" fillId="0" borderId="25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3" xfId="4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27" xfId="2" applyFont="1" applyFill="1" applyBorder="1" applyAlignment="1">
      <alignment horizontal="center" vertical="center"/>
    </xf>
    <xf numFmtId="0" fontId="18" fillId="0" borderId="3" xfId="3" applyFont="1" applyFill="1" applyBorder="1" applyAlignment="1">
      <alignment horizontal="center" vertical="center"/>
    </xf>
    <xf numFmtId="0" fontId="18" fillId="0" borderId="3" xfId="2" applyFont="1" applyFill="1" applyBorder="1" applyAlignment="1">
      <alignment horizontal="center" vertical="center"/>
    </xf>
    <xf numFmtId="0" fontId="18" fillId="0" borderId="25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0" fontId="18" fillId="0" borderId="3" xfId="3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4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/>
    </xf>
    <xf numFmtId="3" fontId="5" fillId="2" borderId="4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19" fillId="3" borderId="5" xfId="0" applyFont="1" applyFill="1" applyBorder="1" applyAlignment="1">
      <alignment vertical="center" wrapText="1"/>
    </xf>
    <xf numFmtId="0" fontId="19" fillId="3" borderId="3" xfId="0" applyFont="1" applyFill="1" applyBorder="1" applyAlignment="1">
      <alignment vertical="center" wrapText="1"/>
    </xf>
    <xf numFmtId="0" fontId="19" fillId="3" borderId="9" xfId="0" applyFont="1" applyFill="1" applyBorder="1" applyAlignment="1">
      <alignment vertical="center" wrapText="1"/>
    </xf>
    <xf numFmtId="0" fontId="20" fillId="0" borderId="0" xfId="0" applyFont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2" fontId="7" fillId="0" borderId="3" xfId="0" applyNumberFormat="1" applyFont="1" applyBorder="1" applyAlignment="1">
      <alignment vertical="center"/>
    </xf>
    <xf numFmtId="0" fontId="7" fillId="0" borderId="3" xfId="0" applyFont="1" applyFill="1" applyBorder="1" applyAlignment="1" applyProtection="1">
      <alignment vertical="center"/>
      <protection locked="0"/>
    </xf>
    <xf numFmtId="0" fontId="16" fillId="2" borderId="1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3" fillId="3" borderId="5" xfId="0" applyFont="1" applyFill="1" applyBorder="1" applyAlignment="1">
      <alignment vertical="center" wrapText="1"/>
    </xf>
    <xf numFmtId="0" fontId="23" fillId="3" borderId="3" xfId="0" applyFont="1" applyFill="1" applyBorder="1" applyAlignment="1">
      <alignment vertical="center" wrapText="1"/>
    </xf>
    <xf numFmtId="0" fontId="23" fillId="3" borderId="5" xfId="0" applyFont="1" applyFill="1" applyBorder="1" applyAlignment="1">
      <alignment horizontal="left" vertical="top" wrapText="1"/>
    </xf>
    <xf numFmtId="0" fontId="23" fillId="3" borderId="3" xfId="0" applyFont="1" applyFill="1" applyBorder="1" applyAlignment="1">
      <alignment horizontal="left" vertical="top" wrapText="1"/>
    </xf>
    <xf numFmtId="0" fontId="23" fillId="3" borderId="12" xfId="0" applyFont="1" applyFill="1" applyBorder="1" applyAlignment="1">
      <alignment vertical="center" wrapText="1"/>
    </xf>
    <xf numFmtId="0" fontId="23" fillId="3" borderId="12" xfId="0" applyFont="1" applyFill="1" applyBorder="1" applyAlignment="1">
      <alignment vertical="top" wrapText="1"/>
    </xf>
    <xf numFmtId="0" fontId="23" fillId="3" borderId="3" xfId="0" applyFont="1" applyFill="1" applyBorder="1" applyAlignment="1">
      <alignment vertical="top" wrapText="1"/>
    </xf>
    <xf numFmtId="0" fontId="23" fillId="3" borderId="3" xfId="0" applyFont="1" applyFill="1" applyBorder="1" applyAlignment="1">
      <alignment vertical="top"/>
    </xf>
    <xf numFmtId="0" fontId="0" fillId="0" borderId="3" xfId="0" applyBorder="1" applyAlignment="1">
      <alignment horizontal="center" vertical="center"/>
    </xf>
    <xf numFmtId="0" fontId="23" fillId="3" borderId="28" xfId="0" applyFont="1" applyFill="1" applyBorder="1" applyAlignment="1">
      <alignment vertical="center" wrapText="1"/>
    </xf>
    <xf numFmtId="0" fontId="23" fillId="3" borderId="28" xfId="0" applyFont="1" applyFill="1" applyBorder="1" applyAlignment="1">
      <alignment vertical="top" wrapText="1"/>
    </xf>
    <xf numFmtId="0" fontId="0" fillId="0" borderId="5" xfId="0" applyBorder="1" applyAlignment="1">
      <alignment horizontal="center" vertical="center"/>
    </xf>
    <xf numFmtId="0" fontId="24" fillId="3" borderId="3" xfId="0" applyFont="1" applyFill="1" applyBorder="1" applyAlignment="1">
      <alignment horizontal="left" vertical="top" wrapText="1"/>
    </xf>
    <xf numFmtId="3" fontId="0" fillId="0" borderId="5" xfId="0" applyNumberFormat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3" fontId="0" fillId="0" borderId="0" xfId="0" applyNumberFormat="1"/>
    <xf numFmtId="0" fontId="8" fillId="2" borderId="10" xfId="0" applyFont="1" applyFill="1" applyBorder="1" applyAlignment="1">
      <alignment vertical="center"/>
    </xf>
    <xf numFmtId="3" fontId="0" fillId="2" borderId="10" xfId="0" applyNumberFormat="1" applyFill="1" applyBorder="1"/>
    <xf numFmtId="0" fontId="3" fillId="0" borderId="0" xfId="0" applyFont="1" applyFill="1"/>
    <xf numFmtId="3" fontId="16" fillId="2" borderId="1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3" fontId="18" fillId="0" borderId="4" xfId="0" applyNumberFormat="1" applyFont="1" applyFill="1" applyBorder="1" applyAlignment="1">
      <alignment vertical="center"/>
    </xf>
    <xf numFmtId="0" fontId="23" fillId="3" borderId="12" xfId="0" applyFont="1" applyFill="1" applyBorder="1" applyAlignment="1">
      <alignment vertical="top"/>
    </xf>
    <xf numFmtId="0" fontId="8" fillId="0" borderId="14" xfId="0" applyFont="1" applyFill="1" applyBorder="1" applyAlignment="1">
      <alignment vertical="center"/>
    </xf>
    <xf numFmtId="0" fontId="8" fillId="0" borderId="15" xfId="0" applyFont="1" applyFill="1" applyBorder="1" applyAlignment="1">
      <alignment vertical="center"/>
    </xf>
    <xf numFmtId="0" fontId="23" fillId="3" borderId="29" xfId="0" applyFont="1" applyFill="1" applyBorder="1" applyAlignment="1">
      <alignment vertical="center" wrapText="1"/>
    </xf>
    <xf numFmtId="0" fontId="23" fillId="3" borderId="12" xfId="0" applyFont="1" applyFill="1" applyBorder="1" applyAlignment="1">
      <alignment horizontal="left" vertical="top" wrapText="1"/>
    </xf>
    <xf numFmtId="0" fontId="0" fillId="0" borderId="12" xfId="0" applyBorder="1" applyAlignment="1">
      <alignment horizontal="center" vertical="center"/>
    </xf>
    <xf numFmtId="3" fontId="0" fillId="0" borderId="12" xfId="0" applyNumberFormat="1" applyBorder="1" applyAlignment="1">
      <alignment horizontal="right" vertical="center"/>
    </xf>
    <xf numFmtId="0" fontId="23" fillId="3" borderId="29" xfId="0" applyFont="1" applyFill="1" applyBorder="1" applyAlignment="1">
      <alignment horizontal="left" vertical="top" wrapText="1"/>
    </xf>
    <xf numFmtId="0" fontId="0" fillId="0" borderId="29" xfId="0" applyBorder="1" applyAlignment="1">
      <alignment horizontal="center" vertical="center"/>
    </xf>
    <xf numFmtId="3" fontId="0" fillId="0" borderId="29" xfId="0" applyNumberFormat="1" applyBorder="1" applyAlignment="1">
      <alignment horizontal="right" vertical="center"/>
    </xf>
    <xf numFmtId="0" fontId="23" fillId="3" borderId="29" xfId="0" applyFont="1" applyFill="1" applyBorder="1" applyAlignment="1">
      <alignment vertical="top" wrapText="1"/>
    </xf>
    <xf numFmtId="0" fontId="23" fillId="3" borderId="29" xfId="0" applyFont="1" applyFill="1" applyBorder="1" applyAlignment="1">
      <alignment vertical="top"/>
    </xf>
    <xf numFmtId="0" fontId="23" fillId="3" borderId="9" xfId="0" applyFont="1" applyFill="1" applyBorder="1" applyAlignment="1">
      <alignment vertical="center" wrapText="1"/>
    </xf>
    <xf numFmtId="0" fontId="23" fillId="3" borderId="9" xfId="0" applyFont="1" applyFill="1" applyBorder="1" applyAlignment="1">
      <alignment vertical="top" wrapText="1"/>
    </xf>
    <xf numFmtId="0" fontId="0" fillId="0" borderId="3" xfId="0" applyFill="1" applyBorder="1" applyAlignment="1">
      <alignment horizontal="center" vertical="center"/>
    </xf>
    <xf numFmtId="0" fontId="23" fillId="3" borderId="10" xfId="0" applyFont="1" applyFill="1" applyBorder="1" applyAlignment="1">
      <alignment vertical="center" wrapText="1"/>
    </xf>
    <xf numFmtId="0" fontId="18" fillId="3" borderId="10" xfId="0" applyFont="1" applyFill="1" applyBorder="1" applyAlignment="1">
      <alignment vertical="center" wrapText="1"/>
    </xf>
    <xf numFmtId="3" fontId="18" fillId="0" borderId="10" xfId="0" applyNumberFormat="1" applyFont="1" applyFill="1" applyBorder="1" applyAlignment="1">
      <alignment vertical="center"/>
    </xf>
    <xf numFmtId="0" fontId="23" fillId="3" borderId="10" xfId="0" applyFont="1" applyFill="1" applyBorder="1" applyAlignment="1">
      <alignment horizontal="left" vertical="center" wrapText="1"/>
    </xf>
    <xf numFmtId="3" fontId="23" fillId="0" borderId="10" xfId="0" applyNumberFormat="1" applyFont="1" applyFill="1" applyBorder="1" applyAlignment="1">
      <alignment vertical="center"/>
    </xf>
    <xf numFmtId="0" fontId="26" fillId="3" borderId="10" xfId="0" applyFont="1" applyFill="1" applyBorder="1" applyAlignment="1">
      <alignment horizontal="left" wrapText="1"/>
    </xf>
    <xf numFmtId="0" fontId="23" fillId="0" borderId="10" xfId="0" applyFont="1" applyFill="1" applyBorder="1" applyAlignment="1">
      <alignment vertical="center"/>
    </xf>
    <xf numFmtId="0" fontId="26" fillId="3" borderId="10" xfId="0" applyFont="1" applyFill="1" applyBorder="1" applyAlignment="1">
      <alignment wrapText="1"/>
    </xf>
    <xf numFmtId="0" fontId="27" fillId="3" borderId="10" xfId="0" applyFont="1" applyFill="1" applyBorder="1" applyAlignment="1">
      <alignment horizontal="left" wrapText="1"/>
    </xf>
    <xf numFmtId="0" fontId="27" fillId="3" borderId="10" xfId="0" applyFont="1" applyFill="1" applyBorder="1" applyAlignment="1">
      <alignment wrapText="1"/>
    </xf>
    <xf numFmtId="0" fontId="27" fillId="3" borderId="10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vertical="center"/>
    </xf>
    <xf numFmtId="0" fontId="24" fillId="3" borderId="3" xfId="0" applyFont="1" applyFill="1" applyBorder="1" applyAlignment="1">
      <alignment horizontal="left" vertical="center" wrapText="1"/>
    </xf>
    <xf numFmtId="3" fontId="8" fillId="0" borderId="0" xfId="0" applyNumberFormat="1" applyFont="1" applyAlignment="1">
      <alignment vertical="center"/>
    </xf>
    <xf numFmtId="0" fontId="0" fillId="0" borderId="0" xfId="0" applyFill="1" applyAlignment="1">
      <alignment horizontal="left" vertical="top" wrapText="1"/>
    </xf>
    <xf numFmtId="2" fontId="7" fillId="0" borderId="3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left" vertical="top"/>
    </xf>
    <xf numFmtId="0" fontId="17" fillId="0" borderId="30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left" vertical="top" wrapText="1"/>
    </xf>
    <xf numFmtId="0" fontId="25" fillId="0" borderId="10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7" fillId="0" borderId="10" xfId="0" applyFont="1" applyBorder="1" applyAlignment="1">
      <alignment horizontal="left" vertical="top" wrapText="1"/>
    </xf>
    <xf numFmtId="0" fontId="27" fillId="0" borderId="10" xfId="0" applyFont="1" applyBorder="1" applyAlignment="1">
      <alignment horizontal="left" vertical="top"/>
    </xf>
    <xf numFmtId="0" fontId="25" fillId="0" borderId="2" xfId="0" applyFont="1" applyBorder="1" applyAlignment="1">
      <alignment horizontal="left" vertical="top" wrapText="1"/>
    </xf>
    <xf numFmtId="0" fontId="25" fillId="0" borderId="8" xfId="0" applyFont="1" applyBorder="1" applyAlignment="1">
      <alignment horizontal="left" vertical="top" wrapText="1"/>
    </xf>
    <xf numFmtId="0" fontId="25" fillId="0" borderId="13" xfId="0" applyFont="1" applyBorder="1" applyAlignment="1">
      <alignment horizontal="left" vertical="top" wrapText="1"/>
    </xf>
    <xf numFmtId="0" fontId="25" fillId="0" borderId="15" xfId="0" applyFont="1" applyBorder="1" applyAlignment="1">
      <alignment horizontal="left" vertical="top" wrapText="1"/>
    </xf>
    <xf numFmtId="0" fontId="25" fillId="0" borderId="17" xfId="0" applyFont="1" applyBorder="1" applyAlignment="1">
      <alignment horizontal="left" vertical="top" wrapText="1"/>
    </xf>
    <xf numFmtId="0" fontId="25" fillId="0" borderId="31" xfId="0" applyFont="1" applyBorder="1" applyAlignment="1">
      <alignment horizontal="left" vertical="top" wrapText="1"/>
    </xf>
    <xf numFmtId="0" fontId="26" fillId="3" borderId="10" xfId="0" applyFont="1" applyFill="1" applyBorder="1" applyAlignment="1">
      <alignment horizontal="left" vertical="center" wrapText="1"/>
    </xf>
  </cellXfs>
  <cellStyles count="5">
    <cellStyle name="Chybně" xfId="3" builtinId="27"/>
    <cellStyle name="Neutrální" xfId="4" builtinId="28"/>
    <cellStyle name="Normální" xfId="0" builtinId="0"/>
    <cellStyle name="Normální 2" xfId="1"/>
    <cellStyle name="Správně" xfId="2" builtinId="26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1175038</xdr:colOff>
      <xdr:row>2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12</xdr:col>
      <xdr:colOff>6062</xdr:colOff>
      <xdr:row>8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zoomScale="110" zoomScaleNormal="110" workbookViewId="0">
      <selection activeCell="A21" sqref="A21"/>
    </sheetView>
  </sheetViews>
  <sheetFormatPr defaultRowHeight="15" x14ac:dyDescent="0.25"/>
  <cols>
    <col min="1" max="1" width="48.28515625" style="1" customWidth="1"/>
    <col min="2" max="2" width="12.28515625" style="1" customWidth="1"/>
    <col min="3" max="3" width="14.7109375" style="1" customWidth="1"/>
    <col min="4" max="4" width="13.5703125" style="2" customWidth="1"/>
    <col min="5" max="5" width="16" style="1" customWidth="1"/>
    <col min="6" max="7" width="18" style="1" customWidth="1"/>
    <col min="8" max="8" width="15.140625" style="1" customWidth="1"/>
    <col min="9" max="9" width="13.85546875" style="1" customWidth="1"/>
    <col min="10" max="10" width="14.85546875" style="1" customWidth="1"/>
    <col min="11" max="11" width="14.7109375" style="1" customWidth="1"/>
    <col min="12" max="12" width="17.7109375" style="1" customWidth="1"/>
    <col min="13" max="13" width="67.28515625" style="1" customWidth="1"/>
    <col min="14" max="14" width="50" style="1" customWidth="1"/>
    <col min="15" max="15" width="18.140625" style="1" customWidth="1"/>
    <col min="16" max="16384" width="9.140625" style="1"/>
  </cols>
  <sheetData>
    <row r="1" spans="1:16" ht="26.25" x14ac:dyDescent="0.25">
      <c r="A1" s="20" t="s">
        <v>64</v>
      </c>
      <c r="B1" s="92" t="s">
        <v>48</v>
      </c>
    </row>
    <row r="2" spans="1:16" ht="15.75" thickBot="1" x14ac:dyDescent="0.3"/>
    <row r="3" spans="1:16" ht="102.75" customHeight="1" thickBot="1" x14ac:dyDescent="0.3">
      <c r="A3" s="16" t="s">
        <v>27</v>
      </c>
      <c r="B3" s="17" t="s">
        <v>0</v>
      </c>
      <c r="C3" s="17" t="s">
        <v>1</v>
      </c>
      <c r="D3" s="17" t="s">
        <v>2</v>
      </c>
      <c r="E3" s="17" t="s">
        <v>5</v>
      </c>
      <c r="F3" s="17" t="s">
        <v>10</v>
      </c>
      <c r="G3" s="17" t="s">
        <v>11</v>
      </c>
      <c r="H3" s="17" t="s">
        <v>6</v>
      </c>
      <c r="I3" s="17" t="s">
        <v>8</v>
      </c>
      <c r="J3" s="17" t="s">
        <v>9</v>
      </c>
      <c r="K3" s="17" t="s">
        <v>47</v>
      </c>
      <c r="L3" s="3"/>
      <c r="M3" s="4"/>
      <c r="N3" s="4"/>
      <c r="O3" s="4"/>
      <c r="P3" s="4"/>
    </row>
    <row r="4" spans="1:16" ht="15.75" x14ac:dyDescent="0.25">
      <c r="A4" s="89" t="s">
        <v>12</v>
      </c>
      <c r="B4" s="12">
        <v>0</v>
      </c>
      <c r="C4" s="12">
        <v>1172500</v>
      </c>
      <c r="D4" s="12">
        <v>445500</v>
      </c>
      <c r="E4" s="12">
        <v>445500</v>
      </c>
      <c r="F4" s="13">
        <v>43</v>
      </c>
      <c r="G4" s="13">
        <v>33</v>
      </c>
      <c r="H4" s="13">
        <v>29</v>
      </c>
      <c r="I4" s="14">
        <v>28.774000000000001</v>
      </c>
      <c r="J4" s="14">
        <v>10</v>
      </c>
      <c r="K4" s="15" t="s">
        <v>68</v>
      </c>
    </row>
    <row r="5" spans="1:16" ht="15.75" x14ac:dyDescent="0.25">
      <c r="A5" s="90" t="s">
        <v>13</v>
      </c>
      <c r="B5" s="8">
        <v>0</v>
      </c>
      <c r="C5" s="8">
        <v>4962700</v>
      </c>
      <c r="D5" s="8">
        <v>1844740</v>
      </c>
      <c r="E5" s="8">
        <v>1246940</v>
      </c>
      <c r="F5" s="9">
        <v>125</v>
      </c>
      <c r="G5" s="9">
        <v>88</v>
      </c>
      <c r="H5" s="9">
        <v>111</v>
      </c>
      <c r="I5" s="10">
        <v>64.819999999999993</v>
      </c>
      <c r="J5" s="10">
        <v>36.75</v>
      </c>
      <c r="K5" s="11" t="s">
        <v>68</v>
      </c>
    </row>
    <row r="6" spans="1:16" ht="14.25" customHeight="1" x14ac:dyDescent="0.25">
      <c r="A6" s="90" t="s">
        <v>14</v>
      </c>
      <c r="B6" s="8">
        <v>0</v>
      </c>
      <c r="C6" s="8">
        <v>3070000</v>
      </c>
      <c r="D6" s="8">
        <v>1202400</v>
      </c>
      <c r="E6" s="8">
        <v>1165700</v>
      </c>
      <c r="F6" s="9">
        <v>86</v>
      </c>
      <c r="G6" s="9">
        <v>58</v>
      </c>
      <c r="H6" s="9">
        <v>55</v>
      </c>
      <c r="I6" s="10">
        <v>55.4</v>
      </c>
      <c r="J6" s="10">
        <v>27.5</v>
      </c>
      <c r="K6" s="11" t="s">
        <v>68</v>
      </c>
      <c r="M6" s="163" t="s">
        <v>26</v>
      </c>
      <c r="N6" s="163"/>
    </row>
    <row r="7" spans="1:16" ht="15.75" x14ac:dyDescent="0.25">
      <c r="A7" s="90" t="s">
        <v>15</v>
      </c>
      <c r="B7" s="8">
        <v>66139</v>
      </c>
      <c r="C7" s="8">
        <v>8256000</v>
      </c>
      <c r="D7" s="8">
        <v>2042280</v>
      </c>
      <c r="E7" s="8">
        <v>1847100</v>
      </c>
      <c r="F7" s="96">
        <v>302</v>
      </c>
      <c r="G7" s="9">
        <v>223</v>
      </c>
      <c r="H7" s="9">
        <v>151</v>
      </c>
      <c r="I7" s="10">
        <v>164.36933333333332</v>
      </c>
      <c r="J7" s="10">
        <v>82.77</v>
      </c>
      <c r="K7" s="11" t="s">
        <v>68</v>
      </c>
      <c r="M7" s="163"/>
      <c r="N7" s="163"/>
    </row>
    <row r="8" spans="1:16" ht="15.75" x14ac:dyDescent="0.25">
      <c r="A8" s="90" t="s">
        <v>16</v>
      </c>
      <c r="B8" s="8">
        <v>0</v>
      </c>
      <c r="C8" s="8">
        <v>12282100</v>
      </c>
      <c r="D8" s="8">
        <v>5162088</v>
      </c>
      <c r="E8" s="8">
        <v>4444105</v>
      </c>
      <c r="F8" s="9">
        <v>462</v>
      </c>
      <c r="G8" s="96">
        <v>309</v>
      </c>
      <c r="H8" s="9">
        <v>242</v>
      </c>
      <c r="I8" s="10">
        <v>217.23399999999998</v>
      </c>
      <c r="J8" s="158">
        <v>124.256</v>
      </c>
      <c r="K8" s="11" t="s">
        <v>68</v>
      </c>
    </row>
    <row r="9" spans="1:16" ht="15.75" x14ac:dyDescent="0.25">
      <c r="A9" s="90" t="s">
        <v>17</v>
      </c>
      <c r="B9" s="8">
        <v>121552</v>
      </c>
      <c r="C9" s="8">
        <v>5433000</v>
      </c>
      <c r="D9" s="8">
        <v>648200</v>
      </c>
      <c r="E9" s="8">
        <v>648200</v>
      </c>
      <c r="F9" s="96">
        <v>86</v>
      </c>
      <c r="G9" s="96">
        <v>57</v>
      </c>
      <c r="H9" s="96">
        <v>57</v>
      </c>
      <c r="I9" s="10">
        <v>56.370000000000005</v>
      </c>
      <c r="J9" s="10">
        <v>26</v>
      </c>
      <c r="K9" s="11" t="s">
        <v>68</v>
      </c>
      <c r="L9" s="5"/>
      <c r="M9" s="5"/>
    </row>
    <row r="10" spans="1:16" ht="15.75" x14ac:dyDescent="0.25">
      <c r="A10" s="90" t="s">
        <v>18</v>
      </c>
      <c r="B10" s="8">
        <v>100000</v>
      </c>
      <c r="C10" s="8">
        <v>6188000</v>
      </c>
      <c r="D10" s="8">
        <v>2023637</v>
      </c>
      <c r="E10" s="8">
        <v>1404200</v>
      </c>
      <c r="F10" s="93">
        <v>315</v>
      </c>
      <c r="G10" s="93">
        <v>219</v>
      </c>
      <c r="H10" s="94">
        <v>207</v>
      </c>
      <c r="I10" s="95">
        <v>175.14</v>
      </c>
      <c r="J10" s="95">
        <v>93</v>
      </c>
      <c r="K10" s="11" t="s">
        <v>68</v>
      </c>
      <c r="L10" s="5"/>
      <c r="M10" s="5"/>
    </row>
    <row r="11" spans="1:16" ht="16.5" thickBot="1" x14ac:dyDescent="0.3">
      <c r="A11" s="91" t="s">
        <v>63</v>
      </c>
      <c r="B11" s="8">
        <v>0</v>
      </c>
      <c r="C11" s="8">
        <v>10223000</v>
      </c>
      <c r="D11" s="8">
        <v>3469197</v>
      </c>
      <c r="E11" s="8">
        <v>3353800</v>
      </c>
      <c r="F11" s="8">
        <v>248</v>
      </c>
      <c r="G11" s="8">
        <v>173</v>
      </c>
      <c r="H11" s="8">
        <v>159</v>
      </c>
      <c r="I11" s="10">
        <v>133.66999999999999</v>
      </c>
      <c r="J11" s="10">
        <v>66.58</v>
      </c>
      <c r="K11" s="11" t="s">
        <v>68</v>
      </c>
      <c r="L11" s="5"/>
      <c r="M11" s="164" t="s">
        <v>67</v>
      </c>
      <c r="N11" s="164"/>
    </row>
    <row r="12" spans="1:16" s="51" customFormat="1" ht="16.5" thickBot="1" x14ac:dyDescent="0.3">
      <c r="A12" s="18" t="s">
        <v>4</v>
      </c>
      <c r="B12" s="87">
        <f>SUM(B4:B11)</f>
        <v>287691</v>
      </c>
      <c r="C12" s="87">
        <f t="shared" ref="C12:J12" si="0">SUM(C4:C11)</f>
        <v>51587300</v>
      </c>
      <c r="D12" s="87">
        <f t="shared" si="0"/>
        <v>16838042</v>
      </c>
      <c r="E12" s="87">
        <f t="shared" si="0"/>
        <v>14555545</v>
      </c>
      <c r="F12" s="87">
        <f t="shared" si="0"/>
        <v>1667</v>
      </c>
      <c r="G12" s="87">
        <f t="shared" si="0"/>
        <v>1160</v>
      </c>
      <c r="H12" s="87">
        <f t="shared" si="0"/>
        <v>1011</v>
      </c>
      <c r="I12" s="87">
        <f t="shared" si="0"/>
        <v>895.77733333333333</v>
      </c>
      <c r="J12" s="87">
        <f t="shared" si="0"/>
        <v>466.85599999999994</v>
      </c>
      <c r="K12" s="88"/>
      <c r="M12" s="164"/>
      <c r="N12" s="164"/>
    </row>
    <row r="13" spans="1:16" x14ac:dyDescent="0.25">
      <c r="A13" s="7"/>
      <c r="B13" s="7"/>
      <c r="C13" s="156"/>
      <c r="D13" s="85"/>
      <c r="E13" s="85"/>
      <c r="F13" s="7"/>
      <c r="G13" s="7"/>
      <c r="H13" s="7"/>
      <c r="I13" s="7"/>
      <c r="J13" s="7"/>
      <c r="K13" s="7"/>
    </row>
    <row r="14" spans="1:16" x14ac:dyDescent="0.25">
      <c r="E14" s="86"/>
      <c r="F14" s="1" t="s">
        <v>7</v>
      </c>
    </row>
    <row r="15" spans="1:16" s="19" customFormat="1" ht="15.75" x14ac:dyDescent="0.25">
      <c r="A15" s="162" t="s">
        <v>97</v>
      </c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</row>
    <row r="16" spans="1:16" s="19" customFormat="1" ht="15.75" x14ac:dyDescent="0.25">
      <c r="A16" s="162" t="s">
        <v>98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</row>
    <row r="17" spans="1:12" s="19" customFormat="1" ht="15.75" x14ac:dyDescent="0.25">
      <c r="A17" s="162" t="s">
        <v>99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</row>
    <row r="18" spans="1:12" s="19" customFormat="1" ht="15.75" x14ac:dyDescent="0.25">
      <c r="A18" s="161" t="s">
        <v>416</v>
      </c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</row>
    <row r="19" spans="1:12" ht="15.75" x14ac:dyDescent="0.25">
      <c r="A19" s="161" t="s">
        <v>523</v>
      </c>
      <c r="B19" s="161"/>
      <c r="C19" s="161"/>
      <c r="D19" s="161"/>
      <c r="E19" s="161"/>
    </row>
    <row r="20" spans="1:12" ht="15.75" x14ac:dyDescent="0.25">
      <c r="A20" s="162" t="s">
        <v>524</v>
      </c>
      <c r="B20" s="162"/>
      <c r="C20" s="162"/>
      <c r="D20" s="162"/>
      <c r="E20" s="162"/>
      <c r="F20"/>
    </row>
    <row r="21" spans="1:12" x14ac:dyDescent="0.25">
      <c r="A21"/>
      <c r="B21"/>
      <c r="C21"/>
      <c r="D21" s="6"/>
      <c r="E21"/>
      <c r="F21"/>
    </row>
    <row r="23" spans="1:12" x14ac:dyDescent="0.25">
      <c r="C23" s="160"/>
    </row>
  </sheetData>
  <mergeCells count="8">
    <mergeCell ref="A18:L18"/>
    <mergeCell ref="A19:E19"/>
    <mergeCell ref="A20:E20"/>
    <mergeCell ref="M6:N7"/>
    <mergeCell ref="M11:N12"/>
    <mergeCell ref="A15:L15"/>
    <mergeCell ref="A16:L16"/>
    <mergeCell ref="A17:L17"/>
  </mergeCells>
  <pageMargins left="0.25" right="0.25" top="0.75" bottom="0.75" header="0.3" footer="0.3"/>
  <pageSetup paperSize="9" scale="9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workbookViewId="0">
      <selection activeCell="A3" sqref="A3"/>
    </sheetView>
  </sheetViews>
  <sheetFormatPr defaultRowHeight="15" x14ac:dyDescent="0.25"/>
  <cols>
    <col min="1" max="1" width="13.42578125" customWidth="1"/>
    <col min="2" max="2" width="12.7109375" customWidth="1"/>
    <col min="6" max="6" width="13.5703125" customWidth="1"/>
    <col min="7" max="7" width="16.28515625" customWidth="1"/>
    <col min="8" max="8" width="16.42578125" customWidth="1"/>
    <col min="9" max="9" width="11.7109375" customWidth="1"/>
    <col min="10" max="10" width="13.28515625" customWidth="1"/>
    <col min="11" max="11" width="15" customWidth="1"/>
    <col min="12" max="12" width="12.85546875" customWidth="1"/>
    <col min="14" max="14" width="14.140625" customWidth="1"/>
    <col min="15" max="15" width="12.28515625" customWidth="1"/>
    <col min="16" max="16" width="11.7109375" customWidth="1"/>
    <col min="17" max="17" width="117" customWidth="1"/>
  </cols>
  <sheetData>
    <row r="1" spans="1:17" ht="18.75" x14ac:dyDescent="0.25">
      <c r="A1" s="21" t="s">
        <v>46</v>
      </c>
    </row>
    <row r="2" spans="1:17" s="1" customFormat="1" ht="18.75" x14ac:dyDescent="0.25">
      <c r="A2" s="165" t="s">
        <v>65</v>
      </c>
      <c r="B2" s="165"/>
      <c r="C2" s="165"/>
      <c r="D2" s="165"/>
      <c r="E2" s="165"/>
      <c r="F2" s="165"/>
      <c r="G2" s="165"/>
    </row>
    <row r="3" spans="1:17" s="1" customFormat="1" ht="15.75" thickBot="1" x14ac:dyDescent="0.3"/>
    <row r="4" spans="1:17" s="1" customFormat="1" ht="15.75" thickBot="1" x14ac:dyDescent="0.3">
      <c r="A4" s="174" t="s">
        <v>45</v>
      </c>
      <c r="B4" s="177" t="s">
        <v>28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9"/>
    </row>
    <row r="5" spans="1:17" s="1" customFormat="1" ht="15.75" thickBot="1" x14ac:dyDescent="0.3">
      <c r="A5" s="175"/>
      <c r="B5" s="177" t="s">
        <v>29</v>
      </c>
      <c r="C5" s="178"/>
      <c r="D5" s="178"/>
      <c r="E5" s="178"/>
      <c r="F5" s="178"/>
      <c r="G5" s="178"/>
      <c r="H5" s="178"/>
      <c r="I5" s="179"/>
      <c r="J5" s="180" t="s">
        <v>30</v>
      </c>
      <c r="K5" s="180"/>
      <c r="L5" s="180"/>
      <c r="M5" s="181"/>
      <c r="N5" s="177" t="s">
        <v>3</v>
      </c>
      <c r="O5" s="179"/>
      <c r="P5" s="16"/>
    </row>
    <row r="6" spans="1:17" s="1" customFormat="1" ht="60.75" thickBot="1" x14ac:dyDescent="0.3">
      <c r="A6" s="176"/>
      <c r="B6" s="22" t="s">
        <v>31</v>
      </c>
      <c r="C6" s="23" t="s">
        <v>32</v>
      </c>
      <c r="D6" s="23" t="s">
        <v>100</v>
      </c>
      <c r="E6" s="23" t="s">
        <v>33</v>
      </c>
      <c r="F6" s="24" t="s">
        <v>34</v>
      </c>
      <c r="G6" s="24" t="s">
        <v>35</v>
      </c>
      <c r="H6" s="24" t="s">
        <v>36</v>
      </c>
      <c r="I6" s="25" t="s">
        <v>37</v>
      </c>
      <c r="J6" s="26" t="s">
        <v>38</v>
      </c>
      <c r="K6" s="24" t="s">
        <v>44</v>
      </c>
      <c r="L6" s="24" t="s">
        <v>39</v>
      </c>
      <c r="M6" s="27" t="s">
        <v>40</v>
      </c>
      <c r="N6" s="102" t="s">
        <v>41</v>
      </c>
      <c r="O6" s="102" t="s">
        <v>42</v>
      </c>
      <c r="P6" s="103" t="s">
        <v>43</v>
      </c>
      <c r="Q6" s="104" t="s">
        <v>58</v>
      </c>
    </row>
    <row r="7" spans="1:17" s="1" customFormat="1" ht="20.100000000000001" customHeight="1" x14ac:dyDescent="0.25">
      <c r="A7" s="29" t="s">
        <v>21</v>
      </c>
      <c r="B7" s="37">
        <v>0</v>
      </c>
      <c r="C7" s="38">
        <v>3</v>
      </c>
      <c r="D7" s="38">
        <v>0</v>
      </c>
      <c r="E7" s="36">
        <v>2</v>
      </c>
      <c r="F7" s="38">
        <v>0</v>
      </c>
      <c r="G7" s="38">
        <v>0</v>
      </c>
      <c r="H7" s="38">
        <v>1</v>
      </c>
      <c r="I7" s="39">
        <v>0</v>
      </c>
      <c r="J7" s="40">
        <v>20</v>
      </c>
      <c r="K7" s="38">
        <v>0</v>
      </c>
      <c r="L7" s="38">
        <v>0</v>
      </c>
      <c r="M7" s="39">
        <v>0</v>
      </c>
      <c r="N7" s="38">
        <v>1</v>
      </c>
      <c r="O7" s="38">
        <v>1</v>
      </c>
      <c r="P7" s="39">
        <v>0</v>
      </c>
      <c r="Q7" s="2"/>
    </row>
    <row r="8" spans="1:17" s="1" customFormat="1" ht="72.75" customHeight="1" x14ac:dyDescent="0.25">
      <c r="A8" s="30" t="s">
        <v>19</v>
      </c>
      <c r="B8" s="41">
        <v>7</v>
      </c>
      <c r="C8" s="42">
        <v>5</v>
      </c>
      <c r="D8" s="42">
        <v>3</v>
      </c>
      <c r="E8" s="43">
        <v>1</v>
      </c>
      <c r="F8" s="42">
        <v>0</v>
      </c>
      <c r="G8" s="42">
        <v>0</v>
      </c>
      <c r="H8" s="42">
        <v>16</v>
      </c>
      <c r="I8" s="44">
        <v>0</v>
      </c>
      <c r="J8" s="45">
        <v>17</v>
      </c>
      <c r="K8" s="42">
        <v>9</v>
      </c>
      <c r="L8" s="42">
        <v>1</v>
      </c>
      <c r="M8" s="44">
        <v>1</v>
      </c>
      <c r="N8" s="46">
        <v>2</v>
      </c>
      <c r="O8" s="46">
        <v>5</v>
      </c>
      <c r="P8" s="44">
        <v>2</v>
      </c>
      <c r="Q8" s="2" t="s">
        <v>200</v>
      </c>
    </row>
    <row r="9" spans="1:17" s="1" customFormat="1" ht="20.100000000000001" customHeight="1" x14ac:dyDescent="0.25">
      <c r="A9" s="30" t="s">
        <v>22</v>
      </c>
      <c r="B9" s="41">
        <v>0</v>
      </c>
      <c r="C9" s="46">
        <v>2</v>
      </c>
      <c r="D9" s="46">
        <v>0</v>
      </c>
      <c r="E9" s="42">
        <v>0</v>
      </c>
      <c r="F9" s="42">
        <v>0</v>
      </c>
      <c r="G9" s="42">
        <v>0</v>
      </c>
      <c r="H9" s="47">
        <v>19</v>
      </c>
      <c r="I9" s="44">
        <v>0</v>
      </c>
      <c r="J9" s="45">
        <v>9</v>
      </c>
      <c r="K9" s="42">
        <v>5</v>
      </c>
      <c r="L9" s="42">
        <v>5</v>
      </c>
      <c r="M9" s="44">
        <v>1</v>
      </c>
      <c r="N9" s="46">
        <v>0</v>
      </c>
      <c r="O9" s="46">
        <v>4</v>
      </c>
      <c r="P9" s="44">
        <v>0</v>
      </c>
      <c r="Q9" s="2"/>
    </row>
    <row r="10" spans="1:17" s="1" customFormat="1" ht="55.5" customHeight="1" x14ac:dyDescent="0.25">
      <c r="A10" s="30" t="s">
        <v>23</v>
      </c>
      <c r="B10" s="48">
        <v>17</v>
      </c>
      <c r="C10" s="49">
        <v>11</v>
      </c>
      <c r="D10" s="49">
        <v>0</v>
      </c>
      <c r="E10" s="49">
        <v>3</v>
      </c>
      <c r="F10" s="42">
        <v>0</v>
      </c>
      <c r="G10" s="42">
        <v>0</v>
      </c>
      <c r="H10" s="42">
        <v>54</v>
      </c>
      <c r="I10" s="44">
        <v>41</v>
      </c>
      <c r="J10" s="45">
        <v>38</v>
      </c>
      <c r="K10" s="47">
        <v>2</v>
      </c>
      <c r="L10" s="42">
        <v>12</v>
      </c>
      <c r="M10" s="44">
        <v>10</v>
      </c>
      <c r="N10" s="42">
        <v>4</v>
      </c>
      <c r="O10" s="42">
        <v>48</v>
      </c>
      <c r="P10" s="44">
        <v>6</v>
      </c>
      <c r="Q10" s="2" t="s">
        <v>201</v>
      </c>
    </row>
    <row r="11" spans="1:17" s="1" customFormat="1" ht="79.5" customHeight="1" x14ac:dyDescent="0.25">
      <c r="A11" s="30" t="s">
        <v>20</v>
      </c>
      <c r="B11" s="41">
        <v>79</v>
      </c>
      <c r="C11" s="42">
        <v>24.5</v>
      </c>
      <c r="D11" s="42">
        <v>0</v>
      </c>
      <c r="E11" s="42">
        <v>6.5</v>
      </c>
      <c r="F11" s="159">
        <v>3</v>
      </c>
      <c r="G11" s="42">
        <v>5</v>
      </c>
      <c r="H11" s="42">
        <v>214.57999999999998</v>
      </c>
      <c r="I11" s="44">
        <v>16</v>
      </c>
      <c r="J11" s="45">
        <v>44</v>
      </c>
      <c r="K11" s="42">
        <v>0</v>
      </c>
      <c r="L11" s="42">
        <v>2</v>
      </c>
      <c r="M11" s="44">
        <v>17.5</v>
      </c>
      <c r="N11" s="42">
        <v>14</v>
      </c>
      <c r="O11" s="47">
        <v>99</v>
      </c>
      <c r="P11" s="44">
        <v>3</v>
      </c>
      <c r="Q11" s="157" t="s">
        <v>525</v>
      </c>
    </row>
    <row r="12" spans="1:17" s="1" customFormat="1" ht="20.100000000000001" customHeight="1" x14ac:dyDescent="0.25">
      <c r="A12" s="30" t="s">
        <v>24</v>
      </c>
      <c r="B12" s="41">
        <v>5</v>
      </c>
      <c r="C12" s="42">
        <v>20</v>
      </c>
      <c r="D12" s="42">
        <v>0</v>
      </c>
      <c r="E12" s="50">
        <v>0</v>
      </c>
      <c r="F12" s="42">
        <v>3</v>
      </c>
      <c r="G12" s="42">
        <v>2</v>
      </c>
      <c r="H12" s="42">
        <v>27</v>
      </c>
      <c r="I12" s="44">
        <v>0</v>
      </c>
      <c r="J12" s="45">
        <v>5</v>
      </c>
      <c r="K12" s="42">
        <v>2</v>
      </c>
      <c r="L12" s="46">
        <v>3</v>
      </c>
      <c r="M12" s="44">
        <v>0</v>
      </c>
      <c r="N12" s="42">
        <v>0</v>
      </c>
      <c r="O12" s="47">
        <v>7</v>
      </c>
      <c r="P12" s="44">
        <v>0</v>
      </c>
      <c r="Q12" s="2"/>
    </row>
    <row r="13" spans="1:17" s="1" customFormat="1" ht="20.100000000000001" customHeight="1" x14ac:dyDescent="0.25">
      <c r="A13" s="30" t="s">
        <v>25</v>
      </c>
      <c r="B13" s="41">
        <v>10</v>
      </c>
      <c r="C13" s="42">
        <v>7</v>
      </c>
      <c r="D13" s="42">
        <v>0</v>
      </c>
      <c r="E13" s="50">
        <v>8</v>
      </c>
      <c r="F13" s="42">
        <v>0</v>
      </c>
      <c r="G13" s="42">
        <v>1</v>
      </c>
      <c r="H13" s="42">
        <v>5</v>
      </c>
      <c r="I13" s="44">
        <v>0</v>
      </c>
      <c r="J13" s="45">
        <v>31</v>
      </c>
      <c r="K13" s="42">
        <v>14</v>
      </c>
      <c r="L13" s="46">
        <v>2</v>
      </c>
      <c r="M13" s="44">
        <v>19</v>
      </c>
      <c r="N13" s="42">
        <v>5</v>
      </c>
      <c r="O13" s="47">
        <v>35.5</v>
      </c>
      <c r="P13" s="44">
        <v>0</v>
      </c>
      <c r="Q13" s="2"/>
    </row>
    <row r="14" spans="1:17" s="1" customFormat="1" ht="96.75" customHeight="1" thickBot="1" x14ac:dyDescent="0.3">
      <c r="A14" s="30" t="s">
        <v>62</v>
      </c>
      <c r="B14" s="41">
        <v>27</v>
      </c>
      <c r="C14" s="42">
        <v>13</v>
      </c>
      <c r="D14" s="42">
        <v>0</v>
      </c>
      <c r="E14" s="42">
        <v>6</v>
      </c>
      <c r="F14" s="42">
        <v>0</v>
      </c>
      <c r="G14" s="42">
        <v>0</v>
      </c>
      <c r="H14" s="42">
        <v>35</v>
      </c>
      <c r="I14" s="44">
        <v>12</v>
      </c>
      <c r="J14" s="45">
        <v>39</v>
      </c>
      <c r="K14" s="42">
        <v>30</v>
      </c>
      <c r="L14" s="42">
        <v>4</v>
      </c>
      <c r="M14" s="44">
        <v>8</v>
      </c>
      <c r="N14" s="42">
        <v>8</v>
      </c>
      <c r="O14" s="42">
        <v>16</v>
      </c>
      <c r="P14" s="44">
        <v>6</v>
      </c>
      <c r="Q14" s="2" t="s">
        <v>417</v>
      </c>
    </row>
    <row r="15" spans="1:17" s="28" customFormat="1" ht="20.100000000000001" customHeight="1" thickBot="1" x14ac:dyDescent="0.3">
      <c r="A15" s="18" t="s">
        <v>4</v>
      </c>
      <c r="B15" s="31">
        <f t="shared" ref="B15:P15" si="0">SUM(B7:B14)</f>
        <v>145</v>
      </c>
      <c r="C15" s="32">
        <f t="shared" si="0"/>
        <v>85.5</v>
      </c>
      <c r="D15" s="32">
        <f t="shared" si="0"/>
        <v>3</v>
      </c>
      <c r="E15" s="32">
        <f t="shared" si="0"/>
        <v>26.5</v>
      </c>
      <c r="F15" s="32">
        <f t="shared" si="0"/>
        <v>6</v>
      </c>
      <c r="G15" s="32">
        <f t="shared" si="0"/>
        <v>8</v>
      </c>
      <c r="H15" s="32">
        <f t="shared" si="0"/>
        <v>371.58</v>
      </c>
      <c r="I15" s="33">
        <f t="shared" si="0"/>
        <v>69</v>
      </c>
      <c r="J15" s="34">
        <f t="shared" si="0"/>
        <v>203</v>
      </c>
      <c r="K15" s="32">
        <f t="shared" si="0"/>
        <v>62</v>
      </c>
      <c r="L15" s="32">
        <f t="shared" si="0"/>
        <v>29</v>
      </c>
      <c r="M15" s="34">
        <f t="shared" si="0"/>
        <v>56.5</v>
      </c>
      <c r="N15" s="31">
        <f t="shared" si="0"/>
        <v>34</v>
      </c>
      <c r="O15" s="32">
        <f t="shared" si="0"/>
        <v>215.5</v>
      </c>
      <c r="P15" s="35">
        <f t="shared" si="0"/>
        <v>17</v>
      </c>
    </row>
    <row r="20" spans="1:19" x14ac:dyDescent="0.25">
      <c r="A20" s="52" t="s">
        <v>49</v>
      </c>
    </row>
    <row r="21" spans="1:19" x14ac:dyDescent="0.25">
      <c r="A21" s="52" t="s">
        <v>66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</row>
    <row r="22" spans="1:19" ht="15.75" thickBot="1" x14ac:dyDescent="0.3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</row>
    <row r="23" spans="1:19" s="1" customFormat="1" ht="15.75" thickBot="1" x14ac:dyDescent="0.3">
      <c r="A23" s="166" t="s">
        <v>45</v>
      </c>
      <c r="B23" s="169" t="s">
        <v>28</v>
      </c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1"/>
      <c r="Q23" s="54"/>
      <c r="R23" s="54"/>
      <c r="S23" s="54"/>
    </row>
    <row r="24" spans="1:19" s="1" customFormat="1" ht="15.75" thickBot="1" x14ac:dyDescent="0.3">
      <c r="A24" s="167"/>
      <c r="B24" s="169" t="s">
        <v>29</v>
      </c>
      <c r="C24" s="170"/>
      <c r="D24" s="170"/>
      <c r="E24" s="170"/>
      <c r="F24" s="170"/>
      <c r="G24" s="170"/>
      <c r="H24" s="170"/>
      <c r="I24" s="171"/>
      <c r="J24" s="172" t="s">
        <v>30</v>
      </c>
      <c r="K24" s="172"/>
      <c r="L24" s="172"/>
      <c r="M24" s="173"/>
      <c r="N24" s="169" t="s">
        <v>3</v>
      </c>
      <c r="O24" s="171"/>
      <c r="P24" s="55"/>
      <c r="Q24" s="54"/>
      <c r="R24" s="54"/>
      <c r="S24" s="54"/>
    </row>
    <row r="25" spans="1:19" s="1" customFormat="1" ht="48.75" thickBot="1" x14ac:dyDescent="0.3">
      <c r="A25" s="168"/>
      <c r="B25" s="56" t="s">
        <v>31</v>
      </c>
      <c r="C25" s="57" t="s">
        <v>32</v>
      </c>
      <c r="D25" s="57" t="s">
        <v>100</v>
      </c>
      <c r="E25" s="57" t="s">
        <v>33</v>
      </c>
      <c r="F25" s="58" t="s">
        <v>34</v>
      </c>
      <c r="G25" s="58" t="s">
        <v>35</v>
      </c>
      <c r="H25" s="58" t="s">
        <v>36</v>
      </c>
      <c r="I25" s="59" t="s">
        <v>37</v>
      </c>
      <c r="J25" s="60" t="s">
        <v>38</v>
      </c>
      <c r="K25" s="58" t="s">
        <v>44</v>
      </c>
      <c r="L25" s="58" t="s">
        <v>39</v>
      </c>
      <c r="M25" s="61" t="s">
        <v>40</v>
      </c>
      <c r="N25" s="58" t="s">
        <v>41</v>
      </c>
      <c r="O25" s="58" t="s">
        <v>42</v>
      </c>
      <c r="P25" s="59" t="s">
        <v>43</v>
      </c>
      <c r="Q25" s="54"/>
      <c r="R25" s="54"/>
      <c r="S25" s="54"/>
    </row>
    <row r="26" spans="1:19" s="1" customFormat="1" ht="20.100000000000001" customHeight="1" x14ac:dyDescent="0.25">
      <c r="A26" s="62" t="s">
        <v>21</v>
      </c>
      <c r="B26" s="63">
        <v>3</v>
      </c>
      <c r="C26" s="64">
        <v>2</v>
      </c>
      <c r="D26" s="64">
        <v>0</v>
      </c>
      <c r="E26" s="65">
        <v>1</v>
      </c>
      <c r="F26" s="64">
        <v>0</v>
      </c>
      <c r="G26" s="64">
        <v>0</v>
      </c>
      <c r="H26" s="64">
        <v>4</v>
      </c>
      <c r="I26" s="66">
        <v>0</v>
      </c>
      <c r="J26" s="67">
        <v>3</v>
      </c>
      <c r="K26" s="64">
        <v>0</v>
      </c>
      <c r="L26" s="64">
        <v>0</v>
      </c>
      <c r="M26" s="66">
        <v>0</v>
      </c>
      <c r="N26" s="64">
        <v>2</v>
      </c>
      <c r="O26" s="64">
        <v>0</v>
      </c>
      <c r="P26" s="66">
        <v>0</v>
      </c>
      <c r="Q26" s="54"/>
      <c r="R26" s="54"/>
      <c r="S26" s="54"/>
    </row>
    <row r="27" spans="1:19" s="1" customFormat="1" ht="20.100000000000001" customHeight="1" x14ac:dyDescent="0.25">
      <c r="A27" s="68" t="s">
        <v>19</v>
      </c>
      <c r="B27" s="69">
        <v>4</v>
      </c>
      <c r="C27" s="70">
        <v>2</v>
      </c>
      <c r="D27" s="70">
        <v>1</v>
      </c>
      <c r="E27" s="71">
        <v>0</v>
      </c>
      <c r="F27" s="70">
        <v>2</v>
      </c>
      <c r="G27" s="70">
        <v>2</v>
      </c>
      <c r="H27" s="70">
        <v>88</v>
      </c>
      <c r="I27" s="72">
        <v>0</v>
      </c>
      <c r="J27" s="73">
        <v>4</v>
      </c>
      <c r="K27" s="70">
        <v>0</v>
      </c>
      <c r="L27" s="70">
        <v>0</v>
      </c>
      <c r="M27" s="72">
        <v>0</v>
      </c>
      <c r="N27" s="74">
        <v>0</v>
      </c>
      <c r="O27" s="74">
        <v>6</v>
      </c>
      <c r="P27" s="72">
        <v>0</v>
      </c>
      <c r="Q27" s="54"/>
      <c r="R27" s="54"/>
      <c r="S27" s="54"/>
    </row>
    <row r="28" spans="1:19" s="1" customFormat="1" ht="20.100000000000001" customHeight="1" x14ac:dyDescent="0.25">
      <c r="A28" s="68" t="s">
        <v>22</v>
      </c>
      <c r="B28" s="69">
        <v>2</v>
      </c>
      <c r="C28" s="74">
        <v>15</v>
      </c>
      <c r="D28" s="74">
        <v>0</v>
      </c>
      <c r="E28" s="70">
        <v>0</v>
      </c>
      <c r="F28" s="70">
        <v>0</v>
      </c>
      <c r="G28" s="70">
        <v>0</v>
      </c>
      <c r="H28" s="75">
        <v>34</v>
      </c>
      <c r="I28" s="72">
        <v>0</v>
      </c>
      <c r="J28" s="73">
        <v>0</v>
      </c>
      <c r="K28" s="70">
        <v>0</v>
      </c>
      <c r="L28" s="70">
        <v>0</v>
      </c>
      <c r="M28" s="72">
        <v>0</v>
      </c>
      <c r="N28" s="74">
        <v>0</v>
      </c>
      <c r="O28" s="74">
        <v>0</v>
      </c>
      <c r="P28" s="72">
        <v>0</v>
      </c>
      <c r="Q28" s="54"/>
      <c r="R28" s="54"/>
      <c r="S28" s="54"/>
    </row>
    <row r="29" spans="1:19" s="1" customFormat="1" ht="20.100000000000001" customHeight="1" x14ac:dyDescent="0.25">
      <c r="A29" s="68" t="s">
        <v>23</v>
      </c>
      <c r="B29" s="76">
        <v>3</v>
      </c>
      <c r="C29" s="77">
        <v>5</v>
      </c>
      <c r="D29" s="77">
        <v>0</v>
      </c>
      <c r="E29" s="77">
        <v>2</v>
      </c>
      <c r="F29" s="70">
        <v>0</v>
      </c>
      <c r="G29" s="70">
        <v>0</v>
      </c>
      <c r="H29" s="70">
        <v>21</v>
      </c>
      <c r="I29" s="72">
        <v>17</v>
      </c>
      <c r="J29" s="73">
        <v>19</v>
      </c>
      <c r="K29" s="75">
        <v>2</v>
      </c>
      <c r="L29" s="70">
        <v>0</v>
      </c>
      <c r="M29" s="72">
        <v>0</v>
      </c>
      <c r="N29" s="70">
        <v>13</v>
      </c>
      <c r="O29" s="70">
        <v>29</v>
      </c>
      <c r="P29" s="72">
        <v>0</v>
      </c>
      <c r="Q29" s="54"/>
      <c r="R29" s="54"/>
      <c r="S29" s="54"/>
    </row>
    <row r="30" spans="1:19" s="1" customFormat="1" ht="20.100000000000001" customHeight="1" x14ac:dyDescent="0.25">
      <c r="A30" s="68" t="s">
        <v>20</v>
      </c>
      <c r="B30" s="69">
        <v>16.5</v>
      </c>
      <c r="C30" s="70">
        <v>5</v>
      </c>
      <c r="D30" s="70">
        <v>0</v>
      </c>
      <c r="E30" s="70">
        <v>0</v>
      </c>
      <c r="F30" s="70">
        <v>2</v>
      </c>
      <c r="G30" s="70">
        <v>5</v>
      </c>
      <c r="H30" s="70">
        <v>47</v>
      </c>
      <c r="I30" s="72">
        <v>0</v>
      </c>
      <c r="J30" s="73">
        <v>0</v>
      </c>
      <c r="K30" s="70">
        <v>0</v>
      </c>
      <c r="L30" s="70">
        <v>0</v>
      </c>
      <c r="M30" s="72">
        <v>0</v>
      </c>
      <c r="N30" s="70">
        <v>2</v>
      </c>
      <c r="O30" s="75">
        <v>17</v>
      </c>
      <c r="P30" s="72">
        <v>0</v>
      </c>
      <c r="Q30" s="54"/>
      <c r="R30" s="54"/>
      <c r="S30" s="54"/>
    </row>
    <row r="31" spans="1:19" s="1" customFormat="1" ht="20.100000000000001" customHeight="1" x14ac:dyDescent="0.25">
      <c r="A31" s="68" t="s">
        <v>24</v>
      </c>
      <c r="B31" s="69">
        <v>10</v>
      </c>
      <c r="C31" s="70">
        <v>11</v>
      </c>
      <c r="D31" s="70">
        <v>0</v>
      </c>
      <c r="E31" s="78">
        <v>0</v>
      </c>
      <c r="F31" s="70">
        <v>0</v>
      </c>
      <c r="G31" s="70">
        <v>0</v>
      </c>
      <c r="H31" s="70">
        <v>3</v>
      </c>
      <c r="I31" s="72">
        <v>0</v>
      </c>
      <c r="J31" s="73">
        <v>0</v>
      </c>
      <c r="K31" s="70">
        <v>0</v>
      </c>
      <c r="L31" s="74">
        <v>2</v>
      </c>
      <c r="M31" s="72">
        <v>0</v>
      </c>
      <c r="N31" s="70">
        <v>0</v>
      </c>
      <c r="O31" s="75">
        <v>1</v>
      </c>
      <c r="P31" s="72">
        <v>0</v>
      </c>
      <c r="Q31" s="54"/>
      <c r="R31" s="54"/>
      <c r="S31" s="54"/>
    </row>
    <row r="32" spans="1:19" s="1" customFormat="1" ht="20.100000000000001" customHeight="1" x14ac:dyDescent="0.25">
      <c r="A32" s="68" t="s">
        <v>25</v>
      </c>
      <c r="B32" s="69">
        <v>20.5</v>
      </c>
      <c r="C32" s="70">
        <v>0</v>
      </c>
      <c r="D32" s="70">
        <v>0</v>
      </c>
      <c r="E32" s="78">
        <v>7.5</v>
      </c>
      <c r="F32" s="70">
        <v>1</v>
      </c>
      <c r="G32" s="70">
        <v>0</v>
      </c>
      <c r="H32" s="70">
        <v>55</v>
      </c>
      <c r="I32" s="72">
        <v>0</v>
      </c>
      <c r="J32" s="73">
        <v>0</v>
      </c>
      <c r="K32" s="70">
        <v>0</v>
      </c>
      <c r="L32" s="74">
        <v>0</v>
      </c>
      <c r="M32" s="72">
        <v>0</v>
      </c>
      <c r="N32" s="70">
        <v>7</v>
      </c>
      <c r="O32" s="75">
        <v>9</v>
      </c>
      <c r="P32" s="72">
        <v>0</v>
      </c>
      <c r="Q32" s="54"/>
      <c r="R32" s="54"/>
      <c r="S32" s="54"/>
    </row>
    <row r="33" spans="1:19" s="1" customFormat="1" ht="38.25" customHeight="1" thickBot="1" x14ac:dyDescent="0.3">
      <c r="A33" s="68" t="s">
        <v>95</v>
      </c>
      <c r="B33" s="69">
        <v>29</v>
      </c>
      <c r="C33" s="70">
        <v>8</v>
      </c>
      <c r="D33" s="70">
        <v>0</v>
      </c>
      <c r="E33" s="70">
        <v>4</v>
      </c>
      <c r="F33" s="70">
        <v>0</v>
      </c>
      <c r="G33" s="70">
        <v>0</v>
      </c>
      <c r="H33" s="70">
        <v>26</v>
      </c>
      <c r="I33" s="72">
        <v>0</v>
      </c>
      <c r="J33" s="73">
        <v>1</v>
      </c>
      <c r="K33" s="70">
        <v>1</v>
      </c>
      <c r="L33" s="70">
        <v>0</v>
      </c>
      <c r="M33" s="72">
        <v>0</v>
      </c>
      <c r="N33" s="70">
        <v>6</v>
      </c>
      <c r="O33" s="70">
        <v>4</v>
      </c>
      <c r="P33" s="72">
        <v>0</v>
      </c>
      <c r="Q33" s="54"/>
      <c r="R33" s="54"/>
      <c r="S33" s="54"/>
    </row>
    <row r="34" spans="1:19" s="28" customFormat="1" ht="20.100000000000001" customHeight="1" thickBot="1" x14ac:dyDescent="0.3">
      <c r="A34" s="79" t="s">
        <v>4</v>
      </c>
      <c r="B34" s="80">
        <f t="shared" ref="B34:P34" si="1">SUM(B26:B33)</f>
        <v>88</v>
      </c>
      <c r="C34" s="80">
        <f t="shared" si="1"/>
        <v>48</v>
      </c>
      <c r="D34" s="83">
        <f t="shared" si="1"/>
        <v>1</v>
      </c>
      <c r="E34" s="81">
        <f t="shared" si="1"/>
        <v>14.5</v>
      </c>
      <c r="F34" s="81">
        <f t="shared" si="1"/>
        <v>5</v>
      </c>
      <c r="G34" s="81">
        <f t="shared" si="1"/>
        <v>7</v>
      </c>
      <c r="H34" s="81">
        <f t="shared" si="1"/>
        <v>278</v>
      </c>
      <c r="I34" s="82">
        <f t="shared" si="1"/>
        <v>17</v>
      </c>
      <c r="J34" s="83">
        <f t="shared" si="1"/>
        <v>27</v>
      </c>
      <c r="K34" s="81">
        <f t="shared" si="1"/>
        <v>3</v>
      </c>
      <c r="L34" s="81">
        <f t="shared" si="1"/>
        <v>2</v>
      </c>
      <c r="M34" s="83">
        <f t="shared" si="1"/>
        <v>0</v>
      </c>
      <c r="N34" s="80">
        <f t="shared" si="1"/>
        <v>30</v>
      </c>
      <c r="O34" s="81">
        <f t="shared" si="1"/>
        <v>66</v>
      </c>
      <c r="P34" s="84">
        <f t="shared" si="1"/>
        <v>0</v>
      </c>
      <c r="Q34" s="52"/>
      <c r="R34" s="52"/>
      <c r="S34" s="52"/>
    </row>
    <row r="35" spans="1:19" x14ac:dyDescent="0.2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</row>
    <row r="36" spans="1:19" x14ac:dyDescent="0.25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</row>
  </sheetData>
  <mergeCells count="11">
    <mergeCell ref="A2:G2"/>
    <mergeCell ref="A23:A25"/>
    <mergeCell ref="B23:P23"/>
    <mergeCell ref="B24:I24"/>
    <mergeCell ref="J24:M24"/>
    <mergeCell ref="N24:O24"/>
    <mergeCell ref="A4:A6"/>
    <mergeCell ref="B4:P4"/>
    <mergeCell ref="B5:I5"/>
    <mergeCell ref="J5:M5"/>
    <mergeCell ref="N5:O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9"/>
  <sheetViews>
    <sheetView workbookViewId="0">
      <selection activeCell="K50" sqref="K50"/>
    </sheetView>
  </sheetViews>
  <sheetFormatPr defaultRowHeight="15" x14ac:dyDescent="0.25"/>
  <cols>
    <col min="2" max="2" width="14.28515625" customWidth="1"/>
    <col min="3" max="3" width="29.28515625" customWidth="1"/>
    <col min="4" max="4" width="28" customWidth="1"/>
    <col min="5" max="5" width="20.5703125" customWidth="1"/>
    <col min="6" max="6" width="15.7109375" customWidth="1"/>
    <col min="7" max="7" width="16.7109375" customWidth="1"/>
    <col min="8" max="8" width="19.5703125" customWidth="1"/>
    <col min="9" max="9" width="16.42578125" customWidth="1"/>
    <col min="10" max="10" width="16.5703125" customWidth="1"/>
    <col min="11" max="11" width="18.42578125" customWidth="1"/>
    <col min="12" max="12" width="11.42578125" customWidth="1"/>
  </cols>
  <sheetData>
    <row r="1" spans="1:11" ht="69.75" customHeight="1" thickBot="1" x14ac:dyDescent="0.3">
      <c r="A1" s="99" t="s">
        <v>96</v>
      </c>
      <c r="B1" s="99" t="s">
        <v>94</v>
      </c>
      <c r="C1" s="100" t="s">
        <v>50</v>
      </c>
      <c r="D1" s="101" t="s">
        <v>51</v>
      </c>
      <c r="E1" s="99" t="s">
        <v>52</v>
      </c>
      <c r="F1" s="99" t="s">
        <v>1</v>
      </c>
      <c r="G1" s="99" t="s">
        <v>53</v>
      </c>
      <c r="H1" s="99" t="s">
        <v>54</v>
      </c>
      <c r="I1" s="99" t="s">
        <v>55</v>
      </c>
      <c r="J1" s="99" t="s">
        <v>56</v>
      </c>
      <c r="K1" s="99" t="s">
        <v>57</v>
      </c>
    </row>
    <row r="2" spans="1:11" ht="22.5" x14ac:dyDescent="0.25">
      <c r="A2" s="106" t="s">
        <v>21</v>
      </c>
      <c r="B2" s="106" t="s">
        <v>86</v>
      </c>
      <c r="C2" s="105" t="s">
        <v>69</v>
      </c>
      <c r="D2" s="107" t="s">
        <v>70</v>
      </c>
      <c r="E2" s="116" t="s">
        <v>85</v>
      </c>
      <c r="F2" s="118">
        <v>180000</v>
      </c>
      <c r="G2" s="118">
        <v>0</v>
      </c>
      <c r="H2" s="118">
        <v>72000</v>
      </c>
      <c r="I2" s="118">
        <v>72000</v>
      </c>
      <c r="J2" s="116">
        <v>6</v>
      </c>
      <c r="K2" s="116">
        <v>4</v>
      </c>
    </row>
    <row r="3" spans="1:11" ht="33.75" x14ac:dyDescent="0.25">
      <c r="A3" s="106" t="s">
        <v>21</v>
      </c>
      <c r="B3" s="106" t="s">
        <v>87</v>
      </c>
      <c r="C3" s="106" t="s">
        <v>71</v>
      </c>
      <c r="D3" s="108" t="s">
        <v>72</v>
      </c>
      <c r="E3" s="113" t="s">
        <v>85</v>
      </c>
      <c r="F3" s="119">
        <v>174000</v>
      </c>
      <c r="G3" s="119">
        <v>0</v>
      </c>
      <c r="H3" s="119">
        <v>67500</v>
      </c>
      <c r="I3" s="119">
        <v>67500</v>
      </c>
      <c r="J3" s="113">
        <v>6</v>
      </c>
      <c r="K3" s="113">
        <v>5</v>
      </c>
    </row>
    <row r="4" spans="1:11" ht="67.5" x14ac:dyDescent="0.25">
      <c r="A4" s="106" t="s">
        <v>21</v>
      </c>
      <c r="B4" s="106" t="s">
        <v>88</v>
      </c>
      <c r="C4" s="106" t="s">
        <v>73</v>
      </c>
      <c r="D4" s="108" t="s">
        <v>74</v>
      </c>
      <c r="E4" s="113" t="s">
        <v>85</v>
      </c>
      <c r="F4" s="119">
        <v>174500</v>
      </c>
      <c r="G4" s="119">
        <v>0</v>
      </c>
      <c r="H4" s="119">
        <v>37200</v>
      </c>
      <c r="I4" s="119">
        <v>37200</v>
      </c>
      <c r="J4" s="113">
        <v>5</v>
      </c>
      <c r="K4" s="113">
        <v>5</v>
      </c>
    </row>
    <row r="5" spans="1:11" ht="22.5" x14ac:dyDescent="0.25">
      <c r="A5" s="106" t="s">
        <v>21</v>
      </c>
      <c r="B5" s="106" t="s">
        <v>89</v>
      </c>
      <c r="C5" s="106" t="s">
        <v>75</v>
      </c>
      <c r="D5" s="108" t="s">
        <v>76</v>
      </c>
      <c r="E5" s="113" t="s">
        <v>85</v>
      </c>
      <c r="F5" s="119">
        <v>99000</v>
      </c>
      <c r="G5" s="119">
        <v>0</v>
      </c>
      <c r="H5" s="119">
        <v>55000</v>
      </c>
      <c r="I5" s="119">
        <v>55000</v>
      </c>
      <c r="J5" s="113">
        <v>5</v>
      </c>
      <c r="K5" s="113">
        <v>4</v>
      </c>
    </row>
    <row r="6" spans="1:11" ht="33.75" x14ac:dyDescent="0.25">
      <c r="A6" s="106" t="s">
        <v>21</v>
      </c>
      <c r="B6" s="106" t="s">
        <v>90</v>
      </c>
      <c r="C6" s="106" t="s">
        <v>77</v>
      </c>
      <c r="D6" s="108" t="s">
        <v>78</v>
      </c>
      <c r="E6" s="113" t="s">
        <v>85</v>
      </c>
      <c r="F6" s="119">
        <v>126000</v>
      </c>
      <c r="G6" s="119">
        <v>0</v>
      </c>
      <c r="H6" s="119">
        <v>57000</v>
      </c>
      <c r="I6" s="119">
        <v>57000</v>
      </c>
      <c r="J6" s="113">
        <v>6</v>
      </c>
      <c r="K6" s="113">
        <v>4</v>
      </c>
    </row>
    <row r="7" spans="1:11" ht="22.5" x14ac:dyDescent="0.25">
      <c r="A7" s="106" t="s">
        <v>21</v>
      </c>
      <c r="B7" s="106" t="s">
        <v>91</v>
      </c>
      <c r="C7" s="106" t="s">
        <v>79</v>
      </c>
      <c r="D7" s="108" t="s">
        <v>80</v>
      </c>
      <c r="E7" s="113" t="s">
        <v>85</v>
      </c>
      <c r="F7" s="119">
        <v>154000</v>
      </c>
      <c r="G7" s="119">
        <v>0</v>
      </c>
      <c r="H7" s="119">
        <v>35800</v>
      </c>
      <c r="I7" s="119">
        <v>35800</v>
      </c>
      <c r="J7" s="113">
        <v>5</v>
      </c>
      <c r="K7" s="113">
        <v>5</v>
      </c>
    </row>
    <row r="8" spans="1:11" ht="22.5" x14ac:dyDescent="0.25">
      <c r="A8" s="106" t="s">
        <v>21</v>
      </c>
      <c r="B8" s="106" t="s">
        <v>92</v>
      </c>
      <c r="C8" s="106" t="s">
        <v>81</v>
      </c>
      <c r="D8" s="108" t="s">
        <v>82</v>
      </c>
      <c r="E8" s="113" t="s">
        <v>85</v>
      </c>
      <c r="F8" s="119">
        <v>127000</v>
      </c>
      <c r="G8" s="119">
        <v>0</v>
      </c>
      <c r="H8" s="119">
        <v>55000</v>
      </c>
      <c r="I8" s="119">
        <v>55000</v>
      </c>
      <c r="J8" s="113">
        <v>4</v>
      </c>
      <c r="K8" s="113">
        <v>2</v>
      </c>
    </row>
    <row r="9" spans="1:11" ht="79.5" thickBot="1" x14ac:dyDescent="0.3">
      <c r="A9" s="131" t="s">
        <v>21</v>
      </c>
      <c r="B9" s="131" t="s">
        <v>93</v>
      </c>
      <c r="C9" s="131" t="s">
        <v>83</v>
      </c>
      <c r="D9" s="135" t="s">
        <v>84</v>
      </c>
      <c r="E9" s="136" t="s">
        <v>85</v>
      </c>
      <c r="F9" s="137">
        <v>138000</v>
      </c>
      <c r="G9" s="137">
        <v>0</v>
      </c>
      <c r="H9" s="137">
        <v>66000</v>
      </c>
      <c r="I9" s="137">
        <v>66000</v>
      </c>
      <c r="J9" s="136">
        <v>6</v>
      </c>
      <c r="K9" s="136">
        <v>4</v>
      </c>
    </row>
    <row r="10" spans="1:11" ht="22.5" x14ac:dyDescent="0.25">
      <c r="A10" s="109" t="s">
        <v>19</v>
      </c>
      <c r="B10" s="109" t="s">
        <v>101</v>
      </c>
      <c r="C10" s="109" t="s">
        <v>102</v>
      </c>
      <c r="D10" s="132" t="s">
        <v>103</v>
      </c>
      <c r="E10" s="133" t="s">
        <v>85</v>
      </c>
      <c r="F10" s="134">
        <v>662700</v>
      </c>
      <c r="G10" s="134">
        <v>0</v>
      </c>
      <c r="H10" s="134">
        <v>188600</v>
      </c>
      <c r="I10" s="134">
        <v>140000</v>
      </c>
      <c r="J10" s="133">
        <v>21</v>
      </c>
      <c r="K10" s="133">
        <v>17</v>
      </c>
    </row>
    <row r="11" spans="1:11" ht="22.5" x14ac:dyDescent="0.25">
      <c r="A11" s="106" t="s">
        <v>19</v>
      </c>
      <c r="B11" s="106" t="s">
        <v>104</v>
      </c>
      <c r="C11" s="109" t="s">
        <v>105</v>
      </c>
      <c r="D11" s="110" t="s">
        <v>106</v>
      </c>
      <c r="E11" s="113" t="s">
        <v>85</v>
      </c>
      <c r="F11" s="119">
        <v>350000</v>
      </c>
      <c r="G11" s="119">
        <v>0</v>
      </c>
      <c r="H11" s="119">
        <v>120500.23999999999</v>
      </c>
      <c r="I11" s="119">
        <v>73600</v>
      </c>
      <c r="J11" s="113">
        <v>8</v>
      </c>
      <c r="K11" s="113">
        <v>5</v>
      </c>
    </row>
    <row r="12" spans="1:11" ht="33.75" x14ac:dyDescent="0.25">
      <c r="A12" s="106" t="s">
        <v>19</v>
      </c>
      <c r="B12" s="106" t="s">
        <v>107</v>
      </c>
      <c r="C12" s="106" t="s">
        <v>108</v>
      </c>
      <c r="D12" s="111" t="s">
        <v>109</v>
      </c>
      <c r="E12" s="113" t="s">
        <v>85</v>
      </c>
      <c r="F12" s="119">
        <v>230000</v>
      </c>
      <c r="G12" s="119">
        <v>0</v>
      </c>
      <c r="H12" s="119">
        <v>103200.14</v>
      </c>
      <c r="I12" s="119">
        <v>63000</v>
      </c>
      <c r="J12" s="113">
        <v>8</v>
      </c>
      <c r="K12" s="113">
        <v>5</v>
      </c>
    </row>
    <row r="13" spans="1:11" ht="33.75" x14ac:dyDescent="0.25">
      <c r="A13" s="106" t="s">
        <v>19</v>
      </c>
      <c r="B13" s="106" t="s">
        <v>110</v>
      </c>
      <c r="C13" s="106" t="s">
        <v>111</v>
      </c>
      <c r="D13" s="111" t="s">
        <v>112</v>
      </c>
      <c r="E13" s="113" t="s">
        <v>85</v>
      </c>
      <c r="F13" s="119">
        <v>860000</v>
      </c>
      <c r="G13" s="119">
        <v>0</v>
      </c>
      <c r="H13" s="119">
        <v>260830.03</v>
      </c>
      <c r="I13" s="119">
        <v>161000</v>
      </c>
      <c r="J13" s="113">
        <v>22</v>
      </c>
      <c r="K13" s="113">
        <v>14</v>
      </c>
    </row>
    <row r="14" spans="1:11" ht="45" x14ac:dyDescent="0.25">
      <c r="A14" s="106" t="s">
        <v>19</v>
      </c>
      <c r="B14" s="106" t="s">
        <v>113</v>
      </c>
      <c r="C14" s="106" t="s">
        <v>114</v>
      </c>
      <c r="D14" s="111" t="s">
        <v>115</v>
      </c>
      <c r="E14" s="113" t="s">
        <v>85</v>
      </c>
      <c r="F14" s="119">
        <v>400000</v>
      </c>
      <c r="G14" s="119">
        <v>0</v>
      </c>
      <c r="H14" s="119">
        <v>94119.86</v>
      </c>
      <c r="I14" s="119">
        <v>70000</v>
      </c>
      <c r="J14" s="113">
        <v>15</v>
      </c>
      <c r="K14" s="113">
        <v>12</v>
      </c>
    </row>
    <row r="15" spans="1:11" ht="33.75" x14ac:dyDescent="0.25">
      <c r="A15" s="106" t="s">
        <v>19</v>
      </c>
      <c r="B15" s="106" t="s">
        <v>116</v>
      </c>
      <c r="C15" s="106" t="s">
        <v>117</v>
      </c>
      <c r="D15" s="111" t="s">
        <v>118</v>
      </c>
      <c r="E15" s="113" t="s">
        <v>85</v>
      </c>
      <c r="F15" s="119">
        <v>480000</v>
      </c>
      <c r="G15" s="119">
        <v>0</v>
      </c>
      <c r="H15" s="119">
        <v>206000.08000000002</v>
      </c>
      <c r="I15" s="119">
        <v>165800</v>
      </c>
      <c r="J15" s="113">
        <v>9</v>
      </c>
      <c r="K15" s="113">
        <v>7</v>
      </c>
    </row>
    <row r="16" spans="1:11" ht="22.5" x14ac:dyDescent="0.25">
      <c r="A16" s="106" t="s">
        <v>19</v>
      </c>
      <c r="B16" s="106" t="s">
        <v>119</v>
      </c>
      <c r="C16" s="106" t="s">
        <v>120</v>
      </c>
      <c r="D16" s="111" t="s">
        <v>121</v>
      </c>
      <c r="E16" s="113" t="s">
        <v>85</v>
      </c>
      <c r="F16" s="119">
        <v>340000</v>
      </c>
      <c r="G16" s="119">
        <v>0</v>
      </c>
      <c r="H16" s="119">
        <v>211049.08000000002</v>
      </c>
      <c r="I16" s="119">
        <v>128840</v>
      </c>
      <c r="J16" s="113">
        <v>7</v>
      </c>
      <c r="K16" s="113">
        <v>4</v>
      </c>
    </row>
    <row r="17" spans="1:11" ht="33.75" x14ac:dyDescent="0.25">
      <c r="A17" s="106" t="s">
        <v>19</v>
      </c>
      <c r="B17" s="106" t="s">
        <v>122</v>
      </c>
      <c r="C17" s="106" t="s">
        <v>123</v>
      </c>
      <c r="D17" s="111" t="s">
        <v>124</v>
      </c>
      <c r="E17" s="113" t="s">
        <v>85</v>
      </c>
      <c r="F17" s="119">
        <v>430000</v>
      </c>
      <c r="G17" s="119">
        <v>0</v>
      </c>
      <c r="H17" s="119">
        <v>222000.11</v>
      </c>
      <c r="I17" s="119">
        <v>155000</v>
      </c>
      <c r="J17" s="113">
        <v>9</v>
      </c>
      <c r="K17" s="113">
        <v>7</v>
      </c>
    </row>
    <row r="18" spans="1:11" ht="33.75" x14ac:dyDescent="0.25">
      <c r="A18" s="106" t="s">
        <v>19</v>
      </c>
      <c r="B18" s="106" t="s">
        <v>125</v>
      </c>
      <c r="C18" s="106" t="s">
        <v>126</v>
      </c>
      <c r="D18" s="111" t="s">
        <v>127</v>
      </c>
      <c r="E18" s="113" t="s">
        <v>85</v>
      </c>
      <c r="F18" s="119">
        <v>560000</v>
      </c>
      <c r="G18" s="119">
        <v>0</v>
      </c>
      <c r="H18" s="119">
        <v>138299.99</v>
      </c>
      <c r="I18" s="119">
        <v>84700</v>
      </c>
      <c r="J18" s="113">
        <v>6</v>
      </c>
      <c r="K18" s="113">
        <v>3</v>
      </c>
    </row>
    <row r="19" spans="1:11" ht="22.5" x14ac:dyDescent="0.25">
      <c r="A19" s="106" t="s">
        <v>19</v>
      </c>
      <c r="B19" s="106" t="s">
        <v>128</v>
      </c>
      <c r="C19" s="106" t="s">
        <v>129</v>
      </c>
      <c r="D19" s="111" t="s">
        <v>130</v>
      </c>
      <c r="E19" s="113" t="s">
        <v>85</v>
      </c>
      <c r="F19" s="119">
        <v>300000</v>
      </c>
      <c r="G19" s="119">
        <v>0</v>
      </c>
      <c r="H19" s="119">
        <v>175340.15</v>
      </c>
      <c r="I19" s="119">
        <v>107000</v>
      </c>
      <c r="J19" s="113">
        <v>15</v>
      </c>
      <c r="K19" s="113">
        <v>10</v>
      </c>
    </row>
    <row r="20" spans="1:11" ht="23.25" thickBot="1" x14ac:dyDescent="0.3">
      <c r="A20" s="131" t="s">
        <v>19</v>
      </c>
      <c r="B20" s="131" t="s">
        <v>131</v>
      </c>
      <c r="C20" s="131" t="s">
        <v>132</v>
      </c>
      <c r="D20" s="138" t="s">
        <v>133</v>
      </c>
      <c r="E20" s="136" t="s">
        <v>85</v>
      </c>
      <c r="F20" s="137">
        <v>350000</v>
      </c>
      <c r="G20" s="137">
        <v>0</v>
      </c>
      <c r="H20" s="137">
        <v>124799.97</v>
      </c>
      <c r="I20" s="137">
        <v>98000</v>
      </c>
      <c r="J20" s="136">
        <v>5</v>
      </c>
      <c r="K20" s="136">
        <v>4</v>
      </c>
    </row>
    <row r="21" spans="1:11" ht="22.5" x14ac:dyDescent="0.25">
      <c r="A21" s="109" t="s">
        <v>22</v>
      </c>
      <c r="B21" s="109" t="s">
        <v>134</v>
      </c>
      <c r="C21" s="109" t="s">
        <v>135</v>
      </c>
      <c r="D21" s="110" t="s">
        <v>136</v>
      </c>
      <c r="E21" s="133" t="s">
        <v>85</v>
      </c>
      <c r="F21" s="134">
        <v>170000</v>
      </c>
      <c r="G21" s="134">
        <v>0</v>
      </c>
      <c r="H21" s="134">
        <v>63350</v>
      </c>
      <c r="I21" s="134">
        <v>63350</v>
      </c>
      <c r="J21" s="133">
        <v>4</v>
      </c>
      <c r="K21" s="133">
        <v>3</v>
      </c>
    </row>
    <row r="22" spans="1:11" ht="45" x14ac:dyDescent="0.25">
      <c r="A22" s="106" t="s">
        <v>22</v>
      </c>
      <c r="B22" s="106" t="s">
        <v>137</v>
      </c>
      <c r="C22" s="106" t="s">
        <v>138</v>
      </c>
      <c r="D22" s="111" t="s">
        <v>139</v>
      </c>
      <c r="E22" s="113" t="s">
        <v>85</v>
      </c>
      <c r="F22" s="119">
        <v>80000</v>
      </c>
      <c r="G22" s="119">
        <v>0</v>
      </c>
      <c r="H22" s="119">
        <v>30000</v>
      </c>
      <c r="I22" s="119">
        <v>30000</v>
      </c>
      <c r="J22" s="113">
        <v>6</v>
      </c>
      <c r="K22" s="113">
        <v>4</v>
      </c>
    </row>
    <row r="23" spans="1:11" ht="45" x14ac:dyDescent="0.25">
      <c r="A23" s="106" t="s">
        <v>22</v>
      </c>
      <c r="B23" s="106" t="s">
        <v>140</v>
      </c>
      <c r="C23" s="106" t="s">
        <v>141</v>
      </c>
      <c r="D23" s="111" t="s">
        <v>142</v>
      </c>
      <c r="E23" s="113" t="s">
        <v>85</v>
      </c>
      <c r="F23" s="119">
        <v>100000</v>
      </c>
      <c r="G23" s="119">
        <v>0</v>
      </c>
      <c r="H23" s="119">
        <v>57000</v>
      </c>
      <c r="I23" s="119">
        <v>48000</v>
      </c>
      <c r="J23" s="113">
        <v>6</v>
      </c>
      <c r="K23" s="113">
        <v>4</v>
      </c>
    </row>
    <row r="24" spans="1:11" ht="33.75" x14ac:dyDescent="0.25">
      <c r="A24" s="106" t="s">
        <v>22</v>
      </c>
      <c r="B24" s="106" t="s">
        <v>143</v>
      </c>
      <c r="C24" s="106" t="s">
        <v>144</v>
      </c>
      <c r="D24" s="111" t="s">
        <v>145</v>
      </c>
      <c r="E24" s="113" t="s">
        <v>85</v>
      </c>
      <c r="F24" s="119">
        <v>105000</v>
      </c>
      <c r="G24" s="119">
        <v>0</v>
      </c>
      <c r="H24" s="119">
        <v>23700</v>
      </c>
      <c r="I24" s="119">
        <v>17000</v>
      </c>
      <c r="J24" s="113">
        <v>4</v>
      </c>
      <c r="K24" s="113">
        <v>2</v>
      </c>
    </row>
    <row r="25" spans="1:11" ht="45" x14ac:dyDescent="0.25">
      <c r="A25" s="106" t="s">
        <v>22</v>
      </c>
      <c r="B25" s="106" t="s">
        <v>146</v>
      </c>
      <c r="C25" s="109" t="s">
        <v>147</v>
      </c>
      <c r="D25" s="128" t="s">
        <v>148</v>
      </c>
      <c r="E25" s="113" t="s">
        <v>85</v>
      </c>
      <c r="F25" s="119">
        <v>100000</v>
      </c>
      <c r="G25" s="119">
        <v>0</v>
      </c>
      <c r="H25" s="119">
        <v>48000</v>
      </c>
      <c r="I25" s="119">
        <v>48000</v>
      </c>
      <c r="J25" s="113">
        <v>3</v>
      </c>
      <c r="K25" s="113">
        <v>2</v>
      </c>
    </row>
    <row r="26" spans="1:11" ht="22.5" x14ac:dyDescent="0.25">
      <c r="A26" s="106" t="s">
        <v>22</v>
      </c>
      <c r="B26" s="106" t="s">
        <v>149</v>
      </c>
      <c r="C26" s="106" t="s">
        <v>150</v>
      </c>
      <c r="D26" s="112" t="s">
        <v>151</v>
      </c>
      <c r="E26" s="113" t="s">
        <v>85</v>
      </c>
      <c r="F26" s="119">
        <v>123000</v>
      </c>
      <c r="G26" s="119">
        <v>0</v>
      </c>
      <c r="H26" s="119">
        <v>50000</v>
      </c>
      <c r="I26" s="119">
        <v>50000</v>
      </c>
      <c r="J26" s="113">
        <v>2</v>
      </c>
      <c r="K26" s="113">
        <v>1</v>
      </c>
    </row>
    <row r="27" spans="1:11" ht="45" x14ac:dyDescent="0.25">
      <c r="A27" s="106" t="s">
        <v>22</v>
      </c>
      <c r="B27" s="106" t="s">
        <v>152</v>
      </c>
      <c r="C27" s="106" t="s">
        <v>153</v>
      </c>
      <c r="D27" s="112" t="s">
        <v>154</v>
      </c>
      <c r="E27" s="113" t="s">
        <v>85</v>
      </c>
      <c r="F27" s="119">
        <v>80000</v>
      </c>
      <c r="G27" s="119">
        <v>0</v>
      </c>
      <c r="H27" s="119">
        <v>25000</v>
      </c>
      <c r="I27" s="119">
        <v>25000</v>
      </c>
      <c r="J27" s="113">
        <v>2</v>
      </c>
      <c r="K27" s="113">
        <v>1</v>
      </c>
    </row>
    <row r="28" spans="1:11" ht="22.5" x14ac:dyDescent="0.25">
      <c r="A28" s="106" t="s">
        <v>22</v>
      </c>
      <c r="B28" s="106" t="s">
        <v>155</v>
      </c>
      <c r="C28" s="106" t="s">
        <v>156</v>
      </c>
      <c r="D28" s="112" t="s">
        <v>157</v>
      </c>
      <c r="E28" s="113" t="s">
        <v>85</v>
      </c>
      <c r="F28" s="119">
        <v>80000</v>
      </c>
      <c r="G28" s="119">
        <v>0</v>
      </c>
      <c r="H28" s="119">
        <v>25000</v>
      </c>
      <c r="I28" s="119">
        <v>25000</v>
      </c>
      <c r="J28" s="113">
        <v>2</v>
      </c>
      <c r="K28" s="113">
        <v>1</v>
      </c>
    </row>
    <row r="29" spans="1:11" ht="33.75" x14ac:dyDescent="0.25">
      <c r="A29" s="106" t="s">
        <v>22</v>
      </c>
      <c r="B29" s="106" t="s">
        <v>158</v>
      </c>
      <c r="C29" s="106" t="s">
        <v>159</v>
      </c>
      <c r="D29" s="112" t="s">
        <v>160</v>
      </c>
      <c r="E29" s="113" t="s">
        <v>85</v>
      </c>
      <c r="F29" s="119">
        <v>75000</v>
      </c>
      <c r="G29" s="119">
        <v>0</v>
      </c>
      <c r="H29" s="119">
        <v>50000</v>
      </c>
      <c r="I29" s="119">
        <v>50000</v>
      </c>
      <c r="J29" s="113">
        <v>2</v>
      </c>
      <c r="K29" s="113">
        <v>1</v>
      </c>
    </row>
    <row r="30" spans="1:11" ht="33.75" x14ac:dyDescent="0.25">
      <c r="A30" s="106" t="s">
        <v>22</v>
      </c>
      <c r="B30" s="106" t="s">
        <v>161</v>
      </c>
      <c r="C30" s="106" t="s">
        <v>162</v>
      </c>
      <c r="D30" s="112" t="s">
        <v>163</v>
      </c>
      <c r="E30" s="113" t="s">
        <v>85</v>
      </c>
      <c r="F30" s="119">
        <v>100000</v>
      </c>
      <c r="G30" s="119">
        <v>0</v>
      </c>
      <c r="H30" s="119">
        <v>29000</v>
      </c>
      <c r="I30" s="119">
        <v>22000</v>
      </c>
      <c r="J30" s="113">
        <v>2</v>
      </c>
      <c r="K30" s="113">
        <v>1</v>
      </c>
    </row>
    <row r="31" spans="1:11" ht="22.5" x14ac:dyDescent="0.25">
      <c r="A31" s="106" t="s">
        <v>22</v>
      </c>
      <c r="B31" s="106" t="s">
        <v>164</v>
      </c>
      <c r="C31" s="106" t="s">
        <v>165</v>
      </c>
      <c r="D31" s="112" t="s">
        <v>166</v>
      </c>
      <c r="E31" s="113" t="s">
        <v>85</v>
      </c>
      <c r="F31" s="119">
        <v>130000</v>
      </c>
      <c r="G31" s="119">
        <v>0</v>
      </c>
      <c r="H31" s="119">
        <v>50000</v>
      </c>
      <c r="I31" s="119">
        <v>50000</v>
      </c>
      <c r="J31" s="113">
        <v>4</v>
      </c>
      <c r="K31" s="113">
        <v>3</v>
      </c>
    </row>
    <row r="32" spans="1:11" ht="22.5" x14ac:dyDescent="0.25">
      <c r="A32" s="106" t="s">
        <v>22</v>
      </c>
      <c r="B32" s="106" t="s">
        <v>167</v>
      </c>
      <c r="C32" s="106" t="s">
        <v>168</v>
      </c>
      <c r="D32" s="112" t="s">
        <v>169</v>
      </c>
      <c r="E32" s="113" t="s">
        <v>85</v>
      </c>
      <c r="F32" s="119">
        <v>156000</v>
      </c>
      <c r="G32" s="119">
        <v>0</v>
      </c>
      <c r="H32" s="119">
        <v>42000</v>
      </c>
      <c r="I32" s="119">
        <v>42000</v>
      </c>
      <c r="J32" s="113">
        <v>3</v>
      </c>
      <c r="K32" s="113">
        <v>2</v>
      </c>
    </row>
    <row r="33" spans="1:11" ht="22.5" x14ac:dyDescent="0.25">
      <c r="A33" s="106" t="s">
        <v>22</v>
      </c>
      <c r="B33" s="106" t="s">
        <v>170</v>
      </c>
      <c r="C33" s="106" t="s">
        <v>171</v>
      </c>
      <c r="D33" s="112" t="s">
        <v>172</v>
      </c>
      <c r="E33" s="113" t="s">
        <v>85</v>
      </c>
      <c r="F33" s="119">
        <v>60000</v>
      </c>
      <c r="G33" s="119">
        <v>0</v>
      </c>
      <c r="H33" s="119">
        <v>14000</v>
      </c>
      <c r="I33" s="119">
        <v>10000</v>
      </c>
      <c r="J33" s="113">
        <v>4</v>
      </c>
      <c r="K33" s="113">
        <v>2</v>
      </c>
    </row>
    <row r="34" spans="1:11" ht="22.5" x14ac:dyDescent="0.25">
      <c r="A34" s="106" t="s">
        <v>22</v>
      </c>
      <c r="B34" s="106" t="s">
        <v>173</v>
      </c>
      <c r="C34" s="106" t="s">
        <v>174</v>
      </c>
      <c r="D34" s="112" t="s">
        <v>175</v>
      </c>
      <c r="E34" s="113" t="s">
        <v>85</v>
      </c>
      <c r="F34" s="119">
        <v>150000</v>
      </c>
      <c r="G34" s="119">
        <v>0</v>
      </c>
      <c r="H34" s="119">
        <v>85000</v>
      </c>
      <c r="I34" s="119">
        <v>85000</v>
      </c>
      <c r="J34" s="113">
        <v>5</v>
      </c>
      <c r="K34" s="113">
        <v>3</v>
      </c>
    </row>
    <row r="35" spans="1:11" ht="22.5" x14ac:dyDescent="0.25">
      <c r="A35" s="106" t="s">
        <v>22</v>
      </c>
      <c r="B35" s="106" t="s">
        <v>176</v>
      </c>
      <c r="C35" s="106" t="s">
        <v>177</v>
      </c>
      <c r="D35" s="112" t="s">
        <v>178</v>
      </c>
      <c r="E35" s="113" t="s">
        <v>85</v>
      </c>
      <c r="F35" s="119">
        <v>325000</v>
      </c>
      <c r="G35" s="119">
        <v>0</v>
      </c>
      <c r="H35" s="119">
        <v>171000</v>
      </c>
      <c r="I35" s="119">
        <v>171000</v>
      </c>
      <c r="J35" s="113">
        <v>6</v>
      </c>
      <c r="K35" s="113">
        <v>5</v>
      </c>
    </row>
    <row r="36" spans="1:11" ht="22.5" x14ac:dyDescent="0.25">
      <c r="A36" s="106" t="s">
        <v>22</v>
      </c>
      <c r="B36" s="106" t="s">
        <v>179</v>
      </c>
      <c r="C36" s="106" t="s">
        <v>180</v>
      </c>
      <c r="D36" s="112" t="s">
        <v>181</v>
      </c>
      <c r="E36" s="113" t="s">
        <v>85</v>
      </c>
      <c r="F36" s="119">
        <v>190000</v>
      </c>
      <c r="G36" s="119">
        <v>0</v>
      </c>
      <c r="H36" s="119">
        <v>20000</v>
      </c>
      <c r="I36" s="119">
        <v>20000</v>
      </c>
      <c r="J36" s="113">
        <v>5</v>
      </c>
      <c r="K36" s="113">
        <v>4</v>
      </c>
    </row>
    <row r="37" spans="1:11" ht="33.75" x14ac:dyDescent="0.25">
      <c r="A37" s="106" t="s">
        <v>22</v>
      </c>
      <c r="B37" s="106" t="s">
        <v>182</v>
      </c>
      <c r="C37" s="106" t="s">
        <v>183</v>
      </c>
      <c r="D37" s="112" t="s">
        <v>184</v>
      </c>
      <c r="E37" s="113" t="s">
        <v>85</v>
      </c>
      <c r="F37" s="119">
        <v>300000</v>
      </c>
      <c r="G37" s="119">
        <v>0</v>
      </c>
      <c r="H37" s="119">
        <v>165000</v>
      </c>
      <c r="I37" s="119">
        <v>165000</v>
      </c>
      <c r="J37" s="113">
        <v>5</v>
      </c>
      <c r="K37" s="113">
        <v>4</v>
      </c>
    </row>
    <row r="38" spans="1:11" ht="22.5" x14ac:dyDescent="0.25">
      <c r="A38" s="106" t="s">
        <v>22</v>
      </c>
      <c r="B38" s="106" t="s">
        <v>185</v>
      </c>
      <c r="C38" s="106" t="s">
        <v>186</v>
      </c>
      <c r="D38" s="112" t="s">
        <v>187</v>
      </c>
      <c r="E38" s="113" t="s">
        <v>85</v>
      </c>
      <c r="F38" s="119">
        <v>130000</v>
      </c>
      <c r="G38" s="119">
        <v>0</v>
      </c>
      <c r="H38" s="119">
        <v>45000</v>
      </c>
      <c r="I38" s="119">
        <v>35000</v>
      </c>
      <c r="J38" s="113">
        <v>4</v>
      </c>
      <c r="K38" s="113">
        <v>3</v>
      </c>
    </row>
    <row r="39" spans="1:11" x14ac:dyDescent="0.25">
      <c r="A39" s="106" t="s">
        <v>22</v>
      </c>
      <c r="B39" s="106" t="s">
        <v>188</v>
      </c>
      <c r="C39" s="106" t="s">
        <v>189</v>
      </c>
      <c r="D39" s="112" t="s">
        <v>190</v>
      </c>
      <c r="E39" s="113" t="s">
        <v>85</v>
      </c>
      <c r="F39" s="119">
        <v>240000</v>
      </c>
      <c r="G39" s="119">
        <v>0</v>
      </c>
      <c r="H39" s="119">
        <v>76000</v>
      </c>
      <c r="I39" s="119">
        <v>76000</v>
      </c>
      <c r="J39" s="113">
        <v>7</v>
      </c>
      <c r="K39" s="113">
        <v>5</v>
      </c>
    </row>
    <row r="40" spans="1:11" ht="22.5" x14ac:dyDescent="0.25">
      <c r="A40" s="106" t="s">
        <v>22</v>
      </c>
      <c r="B40" s="106" t="s">
        <v>191</v>
      </c>
      <c r="C40" s="106" t="s">
        <v>192</v>
      </c>
      <c r="D40" s="112" t="s">
        <v>193</v>
      </c>
      <c r="E40" s="113" t="s">
        <v>85</v>
      </c>
      <c r="F40" s="119">
        <v>130000</v>
      </c>
      <c r="G40" s="119">
        <v>0</v>
      </c>
      <c r="H40" s="119">
        <v>70000</v>
      </c>
      <c r="I40" s="119">
        <v>70000</v>
      </c>
      <c r="J40" s="113">
        <v>5</v>
      </c>
      <c r="K40" s="113">
        <v>4</v>
      </c>
    </row>
    <row r="41" spans="1:11" ht="33.75" x14ac:dyDescent="0.25">
      <c r="A41" s="106" t="s">
        <v>22</v>
      </c>
      <c r="B41" s="106" t="s">
        <v>194</v>
      </c>
      <c r="C41" s="106" t="s">
        <v>195</v>
      </c>
      <c r="D41" s="112" t="s">
        <v>196</v>
      </c>
      <c r="E41" s="113" t="s">
        <v>85</v>
      </c>
      <c r="F41" s="119">
        <v>170000</v>
      </c>
      <c r="G41" s="119">
        <v>0</v>
      </c>
      <c r="H41" s="119">
        <v>13350</v>
      </c>
      <c r="I41" s="119">
        <v>13350</v>
      </c>
      <c r="J41" s="113">
        <v>3</v>
      </c>
      <c r="K41" s="113">
        <v>2</v>
      </c>
    </row>
    <row r="42" spans="1:11" ht="34.5" thickBot="1" x14ac:dyDescent="0.3">
      <c r="A42" s="131" t="s">
        <v>22</v>
      </c>
      <c r="B42" s="131" t="s">
        <v>197</v>
      </c>
      <c r="C42" s="131" t="s">
        <v>198</v>
      </c>
      <c r="D42" s="139" t="s">
        <v>199</v>
      </c>
      <c r="E42" s="136" t="s">
        <v>85</v>
      </c>
      <c r="F42" s="137">
        <v>76000</v>
      </c>
      <c r="G42" s="137">
        <v>0</v>
      </c>
      <c r="H42" s="137">
        <v>50000</v>
      </c>
      <c r="I42" s="137">
        <v>50000</v>
      </c>
      <c r="J42" s="136">
        <v>2</v>
      </c>
      <c r="K42" s="136">
        <v>1</v>
      </c>
    </row>
    <row r="43" spans="1:11" ht="33.75" x14ac:dyDescent="0.25">
      <c r="A43" s="109" t="s">
        <v>23</v>
      </c>
      <c r="B43" s="109" t="s">
        <v>202</v>
      </c>
      <c r="C43" s="109" t="s">
        <v>203</v>
      </c>
      <c r="D43" s="128" t="s">
        <v>204</v>
      </c>
      <c r="E43" s="133" t="s">
        <v>85</v>
      </c>
      <c r="F43" s="134">
        <v>210000</v>
      </c>
      <c r="G43" s="134">
        <v>0</v>
      </c>
      <c r="H43" s="134">
        <v>26000</v>
      </c>
      <c r="I43" s="134">
        <v>26000</v>
      </c>
      <c r="J43" s="133">
        <v>15</v>
      </c>
      <c r="K43" s="133">
        <v>9</v>
      </c>
    </row>
    <row r="44" spans="1:11" ht="33.75" x14ac:dyDescent="0.25">
      <c r="A44" s="106" t="s">
        <v>23</v>
      </c>
      <c r="B44" s="106" t="s">
        <v>205</v>
      </c>
      <c r="C44" s="106" t="s">
        <v>206</v>
      </c>
      <c r="D44" s="112" t="s">
        <v>207</v>
      </c>
      <c r="E44" s="113" t="s">
        <v>85</v>
      </c>
      <c r="F44" s="119">
        <v>811000</v>
      </c>
      <c r="G44" s="119">
        <v>26839</v>
      </c>
      <c r="H44" s="119">
        <v>305500</v>
      </c>
      <c r="I44" s="119">
        <v>244400</v>
      </c>
      <c r="J44" s="113">
        <v>29</v>
      </c>
      <c r="K44" s="113">
        <v>23</v>
      </c>
    </row>
    <row r="45" spans="1:11" ht="22.5" x14ac:dyDescent="0.25">
      <c r="A45" s="106" t="s">
        <v>23</v>
      </c>
      <c r="B45" s="106" t="s">
        <v>208</v>
      </c>
      <c r="C45" s="106" t="s">
        <v>209</v>
      </c>
      <c r="D45" s="112" t="s">
        <v>210</v>
      </c>
      <c r="E45" s="113" t="s">
        <v>85</v>
      </c>
      <c r="F45" s="119">
        <v>365000</v>
      </c>
      <c r="G45" s="119">
        <v>0</v>
      </c>
      <c r="H45" s="119">
        <v>40000</v>
      </c>
      <c r="I45" s="119">
        <v>40000</v>
      </c>
      <c r="J45" s="113">
        <v>15</v>
      </c>
      <c r="K45" s="113">
        <v>11</v>
      </c>
    </row>
    <row r="46" spans="1:11" ht="22.5" x14ac:dyDescent="0.25">
      <c r="A46" s="106" t="s">
        <v>23</v>
      </c>
      <c r="B46" s="106" t="s">
        <v>211</v>
      </c>
      <c r="C46" s="106" t="s">
        <v>212</v>
      </c>
      <c r="D46" s="112" t="s">
        <v>213</v>
      </c>
      <c r="E46" s="113" t="s">
        <v>85</v>
      </c>
      <c r="F46" s="119">
        <v>445000</v>
      </c>
      <c r="G46" s="119">
        <v>39300</v>
      </c>
      <c r="H46" s="119">
        <v>177100</v>
      </c>
      <c r="I46" s="119">
        <v>177100</v>
      </c>
      <c r="J46" s="113">
        <v>19</v>
      </c>
      <c r="K46" s="113">
        <v>15</v>
      </c>
    </row>
    <row r="47" spans="1:11" ht="22.5" x14ac:dyDescent="0.25">
      <c r="A47" s="106" t="s">
        <v>23</v>
      </c>
      <c r="B47" s="106" t="s">
        <v>214</v>
      </c>
      <c r="C47" s="106" t="s">
        <v>215</v>
      </c>
      <c r="D47" s="112" t="s">
        <v>216</v>
      </c>
      <c r="E47" s="113" t="s">
        <v>85</v>
      </c>
      <c r="F47" s="119">
        <v>125000</v>
      </c>
      <c r="G47" s="119">
        <v>0</v>
      </c>
      <c r="H47" s="119">
        <v>20000</v>
      </c>
      <c r="I47" s="119">
        <v>20000</v>
      </c>
      <c r="J47" s="113">
        <v>4</v>
      </c>
      <c r="K47" s="113">
        <v>4</v>
      </c>
    </row>
    <row r="48" spans="1:11" ht="22.5" x14ac:dyDescent="0.25">
      <c r="A48" s="106" t="s">
        <v>23</v>
      </c>
      <c r="B48" s="106" t="s">
        <v>217</v>
      </c>
      <c r="C48" s="106" t="s">
        <v>218</v>
      </c>
      <c r="D48" s="112" t="s">
        <v>219</v>
      </c>
      <c r="E48" s="113" t="s">
        <v>85</v>
      </c>
      <c r="F48" s="119">
        <v>245000</v>
      </c>
      <c r="G48" s="119">
        <v>0</v>
      </c>
      <c r="H48" s="119">
        <v>110000</v>
      </c>
      <c r="I48" s="119">
        <v>110000</v>
      </c>
      <c r="J48" s="113">
        <v>10</v>
      </c>
      <c r="K48" s="113">
        <v>9</v>
      </c>
    </row>
    <row r="49" spans="1:11" ht="22.5" x14ac:dyDescent="0.25">
      <c r="A49" s="106" t="s">
        <v>23</v>
      </c>
      <c r="B49" s="106" t="s">
        <v>220</v>
      </c>
      <c r="C49" s="106" t="s">
        <v>221</v>
      </c>
      <c r="D49" s="112" t="s">
        <v>222</v>
      </c>
      <c r="E49" s="113" t="s">
        <v>85</v>
      </c>
      <c r="F49" s="119">
        <v>95000</v>
      </c>
      <c r="G49" s="119">
        <v>0</v>
      </c>
      <c r="H49" s="119">
        <v>20000</v>
      </c>
      <c r="I49" s="119">
        <v>20000</v>
      </c>
      <c r="J49" s="113">
        <v>4</v>
      </c>
      <c r="K49" s="113">
        <v>4</v>
      </c>
    </row>
    <row r="50" spans="1:11" ht="33.75" x14ac:dyDescent="0.25">
      <c r="A50" s="106" t="s">
        <v>23</v>
      </c>
      <c r="B50" s="106" t="s">
        <v>223</v>
      </c>
      <c r="C50" s="106" t="s">
        <v>224</v>
      </c>
      <c r="D50" s="112" t="s">
        <v>225</v>
      </c>
      <c r="E50" s="113" t="s">
        <v>85</v>
      </c>
      <c r="F50" s="119">
        <v>222000</v>
      </c>
      <c r="G50" s="119">
        <v>0</v>
      </c>
      <c r="H50" s="119">
        <v>0</v>
      </c>
      <c r="I50" s="119">
        <v>0</v>
      </c>
      <c r="J50" s="113">
        <v>5</v>
      </c>
      <c r="K50" s="42">
        <v>3</v>
      </c>
    </row>
    <row r="51" spans="1:11" ht="22.5" x14ac:dyDescent="0.25">
      <c r="A51" s="106" t="s">
        <v>23</v>
      </c>
      <c r="B51" s="106" t="s">
        <v>226</v>
      </c>
      <c r="C51" s="106" t="s">
        <v>227</v>
      </c>
      <c r="D51" s="112" t="s">
        <v>228</v>
      </c>
      <c r="E51" s="113" t="s">
        <v>85</v>
      </c>
      <c r="F51" s="119">
        <v>110000</v>
      </c>
      <c r="G51" s="119">
        <v>0</v>
      </c>
      <c r="H51" s="119">
        <v>25000</v>
      </c>
      <c r="I51" s="119">
        <v>25000</v>
      </c>
      <c r="J51" s="113">
        <v>9</v>
      </c>
      <c r="K51" s="113">
        <v>5</v>
      </c>
    </row>
    <row r="52" spans="1:11" ht="33.75" x14ac:dyDescent="0.25">
      <c r="A52" s="106" t="s">
        <v>23</v>
      </c>
      <c r="B52" s="106" t="s">
        <v>229</v>
      </c>
      <c r="C52" s="106" t="s">
        <v>230</v>
      </c>
      <c r="D52" s="112" t="s">
        <v>231</v>
      </c>
      <c r="E52" s="113" t="s">
        <v>85</v>
      </c>
      <c r="F52" s="119">
        <v>148000</v>
      </c>
      <c r="G52" s="119">
        <v>0</v>
      </c>
      <c r="H52" s="119">
        <v>15000</v>
      </c>
      <c r="I52" s="119">
        <v>15000</v>
      </c>
      <c r="J52" s="113">
        <v>6</v>
      </c>
      <c r="K52" s="113">
        <v>3</v>
      </c>
    </row>
    <row r="53" spans="1:11" ht="33.75" x14ac:dyDescent="0.25">
      <c r="A53" s="106" t="s">
        <v>23</v>
      </c>
      <c r="B53" s="106" t="s">
        <v>232</v>
      </c>
      <c r="C53" s="106" t="s">
        <v>233</v>
      </c>
      <c r="D53" s="112" t="s">
        <v>234</v>
      </c>
      <c r="E53" s="113" t="s">
        <v>85</v>
      </c>
      <c r="F53" s="119">
        <v>294000</v>
      </c>
      <c r="G53" s="119">
        <v>0</v>
      </c>
      <c r="H53" s="119">
        <v>42000</v>
      </c>
      <c r="I53" s="119">
        <v>42000</v>
      </c>
      <c r="J53" s="113">
        <v>28</v>
      </c>
      <c r="K53" s="113">
        <v>25</v>
      </c>
    </row>
    <row r="54" spans="1:11" ht="33.75" x14ac:dyDescent="0.25">
      <c r="A54" s="106" t="s">
        <v>23</v>
      </c>
      <c r="B54" s="106" t="s">
        <v>235</v>
      </c>
      <c r="C54" s="106" t="s">
        <v>236</v>
      </c>
      <c r="D54" s="112" t="s">
        <v>237</v>
      </c>
      <c r="E54" s="113" t="s">
        <v>85</v>
      </c>
      <c r="F54" s="119">
        <v>688000</v>
      </c>
      <c r="G54" s="119">
        <v>0</v>
      </c>
      <c r="H54" s="119">
        <v>88000</v>
      </c>
      <c r="I54" s="119">
        <v>88000</v>
      </c>
      <c r="J54" s="113">
        <v>26</v>
      </c>
      <c r="K54" s="113">
        <v>19</v>
      </c>
    </row>
    <row r="55" spans="1:11" ht="22.5" x14ac:dyDescent="0.25">
      <c r="A55" s="106" t="s">
        <v>23</v>
      </c>
      <c r="B55" s="106" t="s">
        <v>238</v>
      </c>
      <c r="C55" s="106" t="s">
        <v>239</v>
      </c>
      <c r="D55" s="112" t="s">
        <v>240</v>
      </c>
      <c r="E55" s="113" t="s">
        <v>85</v>
      </c>
      <c r="F55" s="119">
        <v>550000</v>
      </c>
      <c r="G55" s="119">
        <v>0</v>
      </c>
      <c r="H55" s="119">
        <v>20000</v>
      </c>
      <c r="I55" s="119">
        <v>20000</v>
      </c>
      <c r="J55" s="113">
        <v>34</v>
      </c>
      <c r="K55" s="113">
        <v>25</v>
      </c>
    </row>
    <row r="56" spans="1:11" ht="33.75" x14ac:dyDescent="0.25">
      <c r="A56" s="106" t="s">
        <v>23</v>
      </c>
      <c r="B56" s="106" t="s">
        <v>241</v>
      </c>
      <c r="C56" s="106" t="s">
        <v>242</v>
      </c>
      <c r="D56" s="112" t="s">
        <v>243</v>
      </c>
      <c r="E56" s="113" t="s">
        <v>85</v>
      </c>
      <c r="F56" s="119">
        <v>552000</v>
      </c>
      <c r="G56" s="119">
        <v>0</v>
      </c>
      <c r="H56" s="119">
        <v>20000</v>
      </c>
      <c r="I56" s="119">
        <v>20000</v>
      </c>
      <c r="J56" s="113">
        <v>24</v>
      </c>
      <c r="K56" s="113">
        <v>19</v>
      </c>
    </row>
    <row r="57" spans="1:11" ht="22.5" x14ac:dyDescent="0.25">
      <c r="A57" s="106" t="s">
        <v>23</v>
      </c>
      <c r="B57" s="106" t="s">
        <v>244</v>
      </c>
      <c r="C57" s="106" t="s">
        <v>245</v>
      </c>
      <c r="D57" s="112" t="s">
        <v>246</v>
      </c>
      <c r="E57" s="113" t="s">
        <v>85</v>
      </c>
      <c r="F57" s="119">
        <v>294000</v>
      </c>
      <c r="G57" s="119">
        <v>0</v>
      </c>
      <c r="H57" s="119">
        <v>86080</v>
      </c>
      <c r="I57" s="119">
        <v>70000</v>
      </c>
      <c r="J57" s="113">
        <v>7</v>
      </c>
      <c r="K57" s="113">
        <v>4</v>
      </c>
    </row>
    <row r="58" spans="1:11" x14ac:dyDescent="0.25">
      <c r="A58" s="106" t="s">
        <v>23</v>
      </c>
      <c r="B58" s="106" t="s">
        <v>247</v>
      </c>
      <c r="C58" s="106" t="s">
        <v>248</v>
      </c>
      <c r="D58" s="112" t="s">
        <v>249</v>
      </c>
      <c r="E58" s="113" t="s">
        <v>85</v>
      </c>
      <c r="F58" s="119">
        <v>982000</v>
      </c>
      <c r="G58" s="119">
        <v>0</v>
      </c>
      <c r="H58" s="119">
        <v>187600</v>
      </c>
      <c r="I58" s="119">
        <v>150000</v>
      </c>
      <c r="J58" s="113">
        <v>32</v>
      </c>
      <c r="K58" s="113">
        <v>17</v>
      </c>
    </row>
    <row r="59" spans="1:11" ht="22.5" x14ac:dyDescent="0.25">
      <c r="A59" s="106" t="s">
        <v>23</v>
      </c>
      <c r="B59" s="106" t="s">
        <v>250</v>
      </c>
      <c r="C59" s="106" t="s">
        <v>251</v>
      </c>
      <c r="D59" s="112" t="s">
        <v>252</v>
      </c>
      <c r="E59" s="113" t="s">
        <v>85</v>
      </c>
      <c r="F59" s="119">
        <v>880000</v>
      </c>
      <c r="G59" s="119">
        <v>0</v>
      </c>
      <c r="H59" s="119">
        <v>440000</v>
      </c>
      <c r="I59" s="119">
        <v>359600</v>
      </c>
      <c r="J59" s="113">
        <v>17</v>
      </c>
      <c r="K59" s="113">
        <v>13</v>
      </c>
    </row>
    <row r="60" spans="1:11" ht="15.75" thickBot="1" x14ac:dyDescent="0.3">
      <c r="A60" s="131" t="s">
        <v>23</v>
      </c>
      <c r="B60" s="131" t="s">
        <v>253</v>
      </c>
      <c r="C60" s="131" t="s">
        <v>254</v>
      </c>
      <c r="D60" s="139" t="s">
        <v>255</v>
      </c>
      <c r="E60" s="136" t="s">
        <v>85</v>
      </c>
      <c r="F60" s="137">
        <v>1240000</v>
      </c>
      <c r="G60" s="137">
        <v>0</v>
      </c>
      <c r="H60" s="137">
        <v>420000</v>
      </c>
      <c r="I60" s="137">
        <v>420000</v>
      </c>
      <c r="J60" s="136">
        <v>18</v>
      </c>
      <c r="K60" s="136">
        <v>16</v>
      </c>
    </row>
    <row r="61" spans="1:11" ht="33.75" x14ac:dyDescent="0.25">
      <c r="A61" s="109" t="s">
        <v>20</v>
      </c>
      <c r="B61" s="109" t="s">
        <v>256</v>
      </c>
      <c r="C61" s="109" t="s">
        <v>257</v>
      </c>
      <c r="D61" s="128" t="s">
        <v>342</v>
      </c>
      <c r="E61" s="133" t="s">
        <v>85</v>
      </c>
      <c r="F61" s="134">
        <v>851100</v>
      </c>
      <c r="G61" s="134">
        <v>0</v>
      </c>
      <c r="H61" s="134">
        <v>434750</v>
      </c>
      <c r="I61" s="134">
        <v>320000</v>
      </c>
      <c r="J61" s="133">
        <v>44</v>
      </c>
      <c r="K61" s="133">
        <v>29</v>
      </c>
    </row>
    <row r="62" spans="1:11" x14ac:dyDescent="0.25">
      <c r="A62" s="106" t="s">
        <v>20</v>
      </c>
      <c r="B62" s="106" t="s">
        <v>258</v>
      </c>
      <c r="C62" s="109" t="s">
        <v>259</v>
      </c>
      <c r="D62" s="110" t="s">
        <v>343</v>
      </c>
      <c r="E62" s="113" t="s">
        <v>85</v>
      </c>
      <c r="F62" s="119">
        <v>290000</v>
      </c>
      <c r="G62" s="119">
        <v>0</v>
      </c>
      <c r="H62" s="119">
        <v>218390</v>
      </c>
      <c r="I62" s="119">
        <v>156750</v>
      </c>
      <c r="J62" s="113">
        <v>16</v>
      </c>
      <c r="K62" s="113">
        <v>9</v>
      </c>
    </row>
    <row r="63" spans="1:11" ht="22.5" x14ac:dyDescent="0.25">
      <c r="A63" s="106" t="s">
        <v>20</v>
      </c>
      <c r="B63" s="106" t="s">
        <v>260</v>
      </c>
      <c r="C63" s="106" t="s">
        <v>261</v>
      </c>
      <c r="D63" s="111" t="s">
        <v>344</v>
      </c>
      <c r="E63" s="113" t="s">
        <v>85</v>
      </c>
      <c r="F63" s="119">
        <v>1000000</v>
      </c>
      <c r="G63" s="119">
        <v>0</v>
      </c>
      <c r="H63" s="119">
        <v>270200</v>
      </c>
      <c r="I63" s="119">
        <v>230000</v>
      </c>
      <c r="J63" s="113">
        <v>45</v>
      </c>
      <c r="K63" s="113">
        <v>31</v>
      </c>
    </row>
    <row r="64" spans="1:11" ht="33.75" x14ac:dyDescent="0.25">
      <c r="A64" s="106" t="s">
        <v>20</v>
      </c>
      <c r="B64" s="106" t="s">
        <v>262</v>
      </c>
      <c r="C64" s="106" t="s">
        <v>263</v>
      </c>
      <c r="D64" s="111" t="s">
        <v>345</v>
      </c>
      <c r="E64" s="113" t="s">
        <v>85</v>
      </c>
      <c r="F64" s="119">
        <v>1040000</v>
      </c>
      <c r="G64" s="119">
        <v>0</v>
      </c>
      <c r="H64" s="119">
        <v>435800</v>
      </c>
      <c r="I64" s="119">
        <v>409000</v>
      </c>
      <c r="J64" s="113">
        <v>25</v>
      </c>
      <c r="K64" s="113">
        <v>13</v>
      </c>
    </row>
    <row r="65" spans="1:11" ht="22.5" x14ac:dyDescent="0.25">
      <c r="A65" s="106" t="s">
        <v>20</v>
      </c>
      <c r="B65" s="106" t="s">
        <v>264</v>
      </c>
      <c r="C65" s="106" t="s">
        <v>265</v>
      </c>
      <c r="D65" s="111" t="s">
        <v>346</v>
      </c>
      <c r="E65" s="113" t="s">
        <v>85</v>
      </c>
      <c r="F65" s="119">
        <v>400000</v>
      </c>
      <c r="G65" s="119">
        <v>0</v>
      </c>
      <c r="H65" s="119">
        <v>248600</v>
      </c>
      <c r="I65" s="119">
        <v>195000</v>
      </c>
      <c r="J65" s="113">
        <v>27</v>
      </c>
      <c r="K65" s="113">
        <v>19</v>
      </c>
    </row>
    <row r="66" spans="1:11" ht="45" x14ac:dyDescent="0.25">
      <c r="A66" s="106" t="s">
        <v>20</v>
      </c>
      <c r="B66" s="106" t="s">
        <v>266</v>
      </c>
      <c r="C66" s="106" t="s">
        <v>267</v>
      </c>
      <c r="D66" s="111" t="s">
        <v>347</v>
      </c>
      <c r="E66" s="113" t="s">
        <v>85</v>
      </c>
      <c r="F66" s="119">
        <v>300000</v>
      </c>
      <c r="G66" s="119">
        <v>0</v>
      </c>
      <c r="H66" s="119">
        <v>87120</v>
      </c>
      <c r="I66" s="119">
        <v>58000</v>
      </c>
      <c r="J66" s="113">
        <v>18</v>
      </c>
      <c r="K66" s="113">
        <v>10</v>
      </c>
    </row>
    <row r="67" spans="1:11" ht="22.5" x14ac:dyDescent="0.25">
      <c r="A67" s="106" t="s">
        <v>20</v>
      </c>
      <c r="B67" s="106" t="s">
        <v>268</v>
      </c>
      <c r="C67" s="106" t="s">
        <v>269</v>
      </c>
      <c r="D67" s="111" t="s">
        <v>348</v>
      </c>
      <c r="E67" s="113" t="s">
        <v>85</v>
      </c>
      <c r="F67" s="119">
        <v>290000</v>
      </c>
      <c r="G67" s="119">
        <v>0</v>
      </c>
      <c r="H67" s="119">
        <v>162000</v>
      </c>
      <c r="I67" s="119">
        <v>162000</v>
      </c>
      <c r="J67" s="113">
        <v>10</v>
      </c>
      <c r="K67" s="113">
        <v>8</v>
      </c>
    </row>
    <row r="68" spans="1:11" ht="33.75" x14ac:dyDescent="0.25">
      <c r="A68" s="106" t="s">
        <v>20</v>
      </c>
      <c r="B68" s="106" t="s">
        <v>270</v>
      </c>
      <c r="C68" s="106" t="s">
        <v>271</v>
      </c>
      <c r="D68" s="111" t="s">
        <v>349</v>
      </c>
      <c r="E68" s="113" t="s">
        <v>85</v>
      </c>
      <c r="F68" s="119">
        <v>226000</v>
      </c>
      <c r="G68" s="119">
        <v>0</v>
      </c>
      <c r="H68" s="119">
        <v>126000</v>
      </c>
      <c r="I68" s="119">
        <v>126000</v>
      </c>
      <c r="J68" s="113">
        <v>9</v>
      </c>
      <c r="K68" s="113">
        <v>5</v>
      </c>
    </row>
    <row r="69" spans="1:11" ht="22.5" x14ac:dyDescent="0.25">
      <c r="A69" s="106" t="s">
        <v>20</v>
      </c>
      <c r="B69" s="106" t="s">
        <v>350</v>
      </c>
      <c r="C69" s="106" t="s">
        <v>272</v>
      </c>
      <c r="D69" s="111" t="s">
        <v>351</v>
      </c>
      <c r="E69" s="113" t="s">
        <v>85</v>
      </c>
      <c r="F69" s="119">
        <v>873000</v>
      </c>
      <c r="G69" s="119">
        <v>0</v>
      </c>
      <c r="H69" s="119">
        <v>598085</v>
      </c>
      <c r="I69" s="119">
        <v>555855</v>
      </c>
      <c r="J69" s="113">
        <v>43</v>
      </c>
      <c r="K69" s="113">
        <v>28</v>
      </c>
    </row>
    <row r="70" spans="1:11" ht="22.5" x14ac:dyDescent="0.25">
      <c r="A70" s="106" t="s">
        <v>20</v>
      </c>
      <c r="B70" s="106" t="s">
        <v>273</v>
      </c>
      <c r="C70" s="106" t="s">
        <v>274</v>
      </c>
      <c r="D70" s="111" t="s">
        <v>352</v>
      </c>
      <c r="E70" s="113" t="s">
        <v>85</v>
      </c>
      <c r="F70" s="119">
        <v>920000</v>
      </c>
      <c r="G70" s="119">
        <v>0</v>
      </c>
      <c r="H70" s="119">
        <v>548718</v>
      </c>
      <c r="I70" s="119">
        <v>366000</v>
      </c>
      <c r="J70" s="113">
        <v>34</v>
      </c>
      <c r="K70" s="113">
        <v>20</v>
      </c>
    </row>
    <row r="71" spans="1:11" x14ac:dyDescent="0.25">
      <c r="A71" s="106" t="s">
        <v>20</v>
      </c>
      <c r="B71" s="106" t="s">
        <v>275</v>
      </c>
      <c r="C71" s="106" t="s">
        <v>276</v>
      </c>
      <c r="D71" s="111" t="s">
        <v>353</v>
      </c>
      <c r="E71" s="113" t="s">
        <v>85</v>
      </c>
      <c r="F71" s="119">
        <v>1450000</v>
      </c>
      <c r="G71" s="119">
        <v>0</v>
      </c>
      <c r="H71" s="119">
        <v>300000</v>
      </c>
      <c r="I71" s="119">
        <v>300000</v>
      </c>
      <c r="J71" s="142">
        <v>12</v>
      </c>
      <c r="K71" s="113">
        <v>10</v>
      </c>
    </row>
    <row r="72" spans="1:11" ht="22.5" x14ac:dyDescent="0.25">
      <c r="A72" s="106" t="s">
        <v>20</v>
      </c>
      <c r="B72" s="106" t="s">
        <v>277</v>
      </c>
      <c r="C72" s="106" t="s">
        <v>278</v>
      </c>
      <c r="D72" s="111" t="s">
        <v>354</v>
      </c>
      <c r="E72" s="113" t="s">
        <v>85</v>
      </c>
      <c r="F72" s="119">
        <v>680000</v>
      </c>
      <c r="G72" s="119">
        <v>0</v>
      </c>
      <c r="H72" s="119">
        <v>140000</v>
      </c>
      <c r="I72" s="119">
        <v>140000</v>
      </c>
      <c r="J72" s="113">
        <v>14</v>
      </c>
      <c r="K72" s="113">
        <v>10</v>
      </c>
    </row>
    <row r="73" spans="1:11" x14ac:dyDescent="0.25">
      <c r="A73" s="106" t="s">
        <v>20</v>
      </c>
      <c r="B73" s="106" t="s">
        <v>279</v>
      </c>
      <c r="C73" s="106" t="s">
        <v>280</v>
      </c>
      <c r="D73" s="111" t="s">
        <v>355</v>
      </c>
      <c r="E73" s="113" t="s">
        <v>85</v>
      </c>
      <c r="F73" s="119">
        <v>295000</v>
      </c>
      <c r="G73" s="119">
        <v>0</v>
      </c>
      <c r="H73" s="119">
        <v>60200</v>
      </c>
      <c r="I73" s="119">
        <v>60200</v>
      </c>
      <c r="J73" s="113">
        <v>11</v>
      </c>
      <c r="K73" s="113">
        <v>6</v>
      </c>
    </row>
    <row r="74" spans="1:11" ht="22.5" x14ac:dyDescent="0.25">
      <c r="A74" s="106" t="s">
        <v>20</v>
      </c>
      <c r="B74" s="106" t="s">
        <v>281</v>
      </c>
      <c r="C74" s="114" t="s">
        <v>282</v>
      </c>
      <c r="D74" s="115" t="s">
        <v>356</v>
      </c>
      <c r="E74" s="113" t="s">
        <v>85</v>
      </c>
      <c r="F74" s="119">
        <v>420000</v>
      </c>
      <c r="G74" s="119">
        <v>0</v>
      </c>
      <c r="H74" s="119">
        <v>97400</v>
      </c>
      <c r="I74" s="119">
        <v>84000</v>
      </c>
      <c r="J74" s="113">
        <v>25</v>
      </c>
      <c r="K74" s="113">
        <v>20</v>
      </c>
    </row>
    <row r="75" spans="1:11" x14ac:dyDescent="0.25">
      <c r="A75" s="106" t="s">
        <v>20</v>
      </c>
      <c r="B75" s="106" t="s">
        <v>283</v>
      </c>
      <c r="C75" s="114" t="s">
        <v>284</v>
      </c>
      <c r="D75" s="115" t="s">
        <v>357</v>
      </c>
      <c r="E75" s="113" t="s">
        <v>85</v>
      </c>
      <c r="F75" s="119">
        <v>260000</v>
      </c>
      <c r="G75" s="119">
        <v>0</v>
      </c>
      <c r="H75" s="119">
        <v>198600</v>
      </c>
      <c r="I75" s="119">
        <v>145000</v>
      </c>
      <c r="J75" s="113">
        <v>17</v>
      </c>
      <c r="K75" s="113">
        <v>12</v>
      </c>
    </row>
    <row r="76" spans="1:11" ht="33.75" x14ac:dyDescent="0.25">
      <c r="A76" s="106" t="s">
        <v>20</v>
      </c>
      <c r="B76" s="106" t="s">
        <v>285</v>
      </c>
      <c r="C76" s="114" t="s">
        <v>286</v>
      </c>
      <c r="D76" s="115" t="s">
        <v>358</v>
      </c>
      <c r="E76" s="113" t="s">
        <v>85</v>
      </c>
      <c r="F76" s="119">
        <v>450000</v>
      </c>
      <c r="G76" s="119">
        <v>0</v>
      </c>
      <c r="H76" s="119">
        <v>110000</v>
      </c>
      <c r="I76" s="119">
        <v>110000</v>
      </c>
      <c r="J76" s="113">
        <v>25</v>
      </c>
      <c r="K76" s="113">
        <v>16</v>
      </c>
    </row>
    <row r="77" spans="1:11" x14ac:dyDescent="0.25">
      <c r="A77" s="106" t="s">
        <v>20</v>
      </c>
      <c r="B77" s="106" t="s">
        <v>287</v>
      </c>
      <c r="C77" s="114" t="s">
        <v>288</v>
      </c>
      <c r="D77" s="115" t="s">
        <v>359</v>
      </c>
      <c r="E77" s="113" t="s">
        <v>85</v>
      </c>
      <c r="F77" s="119">
        <v>1350000</v>
      </c>
      <c r="G77" s="119">
        <v>0</v>
      </c>
      <c r="H77" s="119">
        <v>612225</v>
      </c>
      <c r="I77" s="119">
        <v>512300</v>
      </c>
      <c r="J77" s="113">
        <v>31</v>
      </c>
      <c r="K77" s="113">
        <v>19</v>
      </c>
    </row>
    <row r="78" spans="1:11" ht="22.5" x14ac:dyDescent="0.25">
      <c r="A78" s="106" t="s">
        <v>20</v>
      </c>
      <c r="B78" s="106" t="s">
        <v>289</v>
      </c>
      <c r="C78" s="114" t="s">
        <v>290</v>
      </c>
      <c r="D78" s="115" t="s">
        <v>360</v>
      </c>
      <c r="E78" s="113" t="s">
        <v>85</v>
      </c>
      <c r="F78" s="119">
        <v>320000</v>
      </c>
      <c r="G78" s="119">
        <v>0</v>
      </c>
      <c r="H78" s="119">
        <v>130000</v>
      </c>
      <c r="I78" s="119">
        <v>130000</v>
      </c>
      <c r="J78" s="113">
        <v>23</v>
      </c>
      <c r="K78" s="113">
        <v>20</v>
      </c>
    </row>
    <row r="79" spans="1:11" ht="22.5" x14ac:dyDescent="0.25">
      <c r="A79" s="106" t="s">
        <v>20</v>
      </c>
      <c r="B79" s="106" t="s">
        <v>291</v>
      </c>
      <c r="C79" s="114" t="s">
        <v>292</v>
      </c>
      <c r="D79" s="115" t="s">
        <v>361</v>
      </c>
      <c r="E79" s="113" t="s">
        <v>85</v>
      </c>
      <c r="F79" s="119">
        <v>226000</v>
      </c>
      <c r="G79" s="119">
        <v>0</v>
      </c>
      <c r="H79" s="119">
        <v>126000</v>
      </c>
      <c r="I79" s="119">
        <v>126000</v>
      </c>
      <c r="J79" s="113">
        <v>8</v>
      </c>
      <c r="K79" s="113">
        <v>5</v>
      </c>
    </row>
    <row r="80" spans="1:11" ht="15.75" thickBot="1" x14ac:dyDescent="0.3">
      <c r="A80" s="131" t="s">
        <v>20</v>
      </c>
      <c r="B80" s="131" t="s">
        <v>362</v>
      </c>
      <c r="C80" s="131" t="s">
        <v>293</v>
      </c>
      <c r="D80" s="138" t="s">
        <v>363</v>
      </c>
      <c r="E80" s="136" t="s">
        <v>85</v>
      </c>
      <c r="F80" s="137">
        <v>641000</v>
      </c>
      <c r="G80" s="137">
        <v>0</v>
      </c>
      <c r="H80" s="137">
        <v>258000</v>
      </c>
      <c r="I80" s="137">
        <v>258000</v>
      </c>
      <c r="J80" s="136">
        <v>25</v>
      </c>
      <c r="K80" s="136">
        <v>19</v>
      </c>
    </row>
    <row r="81" spans="1:11" ht="33.75" x14ac:dyDescent="0.25">
      <c r="A81" s="109" t="s">
        <v>24</v>
      </c>
      <c r="B81" s="109" t="s">
        <v>294</v>
      </c>
      <c r="C81" s="140" t="s">
        <v>295</v>
      </c>
      <c r="D81" s="141" t="s">
        <v>296</v>
      </c>
      <c r="E81" s="133" t="s">
        <v>85</v>
      </c>
      <c r="F81" s="134">
        <v>250000</v>
      </c>
      <c r="G81" s="134">
        <v>8000</v>
      </c>
      <c r="H81" s="134">
        <v>48000</v>
      </c>
      <c r="I81" s="134">
        <v>48000</v>
      </c>
      <c r="J81" s="133">
        <v>5</v>
      </c>
      <c r="K81" s="133">
        <v>3</v>
      </c>
    </row>
    <row r="82" spans="1:11" ht="22.5" x14ac:dyDescent="0.25">
      <c r="A82" s="106" t="s">
        <v>24</v>
      </c>
      <c r="B82" s="106" t="s">
        <v>297</v>
      </c>
      <c r="C82" s="106" t="s">
        <v>298</v>
      </c>
      <c r="D82" s="111" t="s">
        <v>299</v>
      </c>
      <c r="E82" s="113" t="s">
        <v>85</v>
      </c>
      <c r="F82" s="119">
        <v>300000</v>
      </c>
      <c r="G82" s="119">
        <v>20000</v>
      </c>
      <c r="H82" s="119">
        <v>30000</v>
      </c>
      <c r="I82" s="119">
        <v>30000</v>
      </c>
      <c r="J82" s="113">
        <v>4</v>
      </c>
      <c r="K82" s="113">
        <v>3</v>
      </c>
    </row>
    <row r="83" spans="1:11" ht="45" x14ac:dyDescent="0.25">
      <c r="A83" s="106" t="s">
        <v>24</v>
      </c>
      <c r="B83" s="106" t="s">
        <v>300</v>
      </c>
      <c r="C83" s="109" t="s">
        <v>301</v>
      </c>
      <c r="D83" s="110" t="s">
        <v>302</v>
      </c>
      <c r="E83" s="113" t="s">
        <v>85</v>
      </c>
      <c r="F83" s="119">
        <v>300000</v>
      </c>
      <c r="G83" s="119">
        <v>7500</v>
      </c>
      <c r="H83" s="119">
        <v>19200</v>
      </c>
      <c r="I83" s="119">
        <v>19200</v>
      </c>
      <c r="J83" s="113">
        <v>4</v>
      </c>
      <c r="K83" s="113">
        <v>2</v>
      </c>
    </row>
    <row r="84" spans="1:11" x14ac:dyDescent="0.25">
      <c r="A84" s="106" t="s">
        <v>24</v>
      </c>
      <c r="B84" s="106" t="s">
        <v>303</v>
      </c>
      <c r="C84" s="106" t="s">
        <v>304</v>
      </c>
      <c r="D84" s="111" t="s">
        <v>305</v>
      </c>
      <c r="E84" s="113" t="s">
        <v>85</v>
      </c>
      <c r="F84" s="119">
        <v>300000</v>
      </c>
      <c r="G84" s="119">
        <v>15284</v>
      </c>
      <c r="H84" s="119">
        <v>72000</v>
      </c>
      <c r="I84" s="119">
        <v>72000</v>
      </c>
      <c r="J84" s="113">
        <v>4</v>
      </c>
      <c r="K84" s="113">
        <v>3</v>
      </c>
    </row>
    <row r="85" spans="1:11" ht="33.75" x14ac:dyDescent="0.25">
      <c r="A85" s="106" t="s">
        <v>24</v>
      </c>
      <c r="B85" s="106" t="s">
        <v>306</v>
      </c>
      <c r="C85" s="106" t="s">
        <v>307</v>
      </c>
      <c r="D85" s="111" t="s">
        <v>308</v>
      </c>
      <c r="E85" s="113" t="s">
        <v>85</v>
      </c>
      <c r="F85" s="119">
        <v>350000</v>
      </c>
      <c r="G85" s="119">
        <v>3000</v>
      </c>
      <c r="H85" s="119">
        <v>24000</v>
      </c>
      <c r="I85" s="119">
        <v>24000</v>
      </c>
      <c r="J85" s="113">
        <v>5</v>
      </c>
      <c r="K85" s="113">
        <v>4</v>
      </c>
    </row>
    <row r="86" spans="1:11" ht="45" x14ac:dyDescent="0.25">
      <c r="A86" s="106" t="s">
        <v>24</v>
      </c>
      <c r="B86" s="106" t="s">
        <v>309</v>
      </c>
      <c r="C86" s="106" t="s">
        <v>310</v>
      </c>
      <c r="D86" s="111" t="s">
        <v>311</v>
      </c>
      <c r="E86" s="113" t="s">
        <v>85</v>
      </c>
      <c r="F86" s="119">
        <v>349000</v>
      </c>
      <c r="G86" s="119">
        <v>3000</v>
      </c>
      <c r="H86" s="119">
        <v>40000</v>
      </c>
      <c r="I86" s="119">
        <v>40000</v>
      </c>
      <c r="J86" s="113">
        <v>8</v>
      </c>
      <c r="K86" s="113">
        <v>6</v>
      </c>
    </row>
    <row r="87" spans="1:11" ht="22.5" x14ac:dyDescent="0.25">
      <c r="A87" s="106" t="s">
        <v>24</v>
      </c>
      <c r="B87" s="106" t="s">
        <v>312</v>
      </c>
      <c r="C87" s="106" t="s">
        <v>313</v>
      </c>
      <c r="D87" s="111" t="s">
        <v>314</v>
      </c>
      <c r="E87" s="113" t="s">
        <v>85</v>
      </c>
      <c r="F87" s="119">
        <v>526000</v>
      </c>
      <c r="G87" s="119">
        <v>25000</v>
      </c>
      <c r="H87" s="119">
        <v>72000</v>
      </c>
      <c r="I87" s="119">
        <v>72000</v>
      </c>
      <c r="J87" s="113">
        <v>4</v>
      </c>
      <c r="K87" s="113">
        <v>2</v>
      </c>
    </row>
    <row r="88" spans="1:11" ht="22.5" x14ac:dyDescent="0.25">
      <c r="A88" s="106" t="s">
        <v>24</v>
      </c>
      <c r="B88" s="106" t="s">
        <v>315</v>
      </c>
      <c r="C88" s="106" t="s">
        <v>316</v>
      </c>
      <c r="D88" s="111" t="s">
        <v>317</v>
      </c>
      <c r="E88" s="113" t="s">
        <v>85</v>
      </c>
      <c r="F88" s="119">
        <v>250000</v>
      </c>
      <c r="G88" s="119">
        <v>15390</v>
      </c>
      <c r="H88" s="119">
        <v>24000</v>
      </c>
      <c r="I88" s="119">
        <v>24000</v>
      </c>
      <c r="J88" s="113">
        <v>4</v>
      </c>
      <c r="K88" s="113">
        <v>3</v>
      </c>
    </row>
    <row r="89" spans="1:11" ht="33.75" x14ac:dyDescent="0.25">
      <c r="A89" s="106" t="s">
        <v>24</v>
      </c>
      <c r="B89" s="106" t="s">
        <v>318</v>
      </c>
      <c r="C89" s="106" t="s">
        <v>319</v>
      </c>
      <c r="D89" s="111" t="s">
        <v>320</v>
      </c>
      <c r="E89" s="113" t="s">
        <v>85</v>
      </c>
      <c r="F89" s="119">
        <v>366000</v>
      </c>
      <c r="G89" s="119">
        <v>0</v>
      </c>
      <c r="H89" s="119">
        <v>30000</v>
      </c>
      <c r="I89" s="119">
        <v>30000</v>
      </c>
      <c r="J89" s="113">
        <v>4</v>
      </c>
      <c r="K89" s="113">
        <v>3</v>
      </c>
    </row>
    <row r="90" spans="1:11" ht="45" x14ac:dyDescent="0.25">
      <c r="A90" s="106" t="s">
        <v>24</v>
      </c>
      <c r="B90" s="106" t="s">
        <v>321</v>
      </c>
      <c r="C90" s="106" t="s">
        <v>322</v>
      </c>
      <c r="D90" s="111" t="s">
        <v>323</v>
      </c>
      <c r="E90" s="113" t="s">
        <v>85</v>
      </c>
      <c r="F90" s="119">
        <v>442000</v>
      </c>
      <c r="G90" s="119">
        <v>0</v>
      </c>
      <c r="H90" s="119">
        <v>60000</v>
      </c>
      <c r="I90" s="119">
        <v>60000</v>
      </c>
      <c r="J90" s="113">
        <v>4</v>
      </c>
      <c r="K90" s="113">
        <v>3</v>
      </c>
    </row>
    <row r="91" spans="1:11" ht="22.5" x14ac:dyDescent="0.25">
      <c r="A91" s="106" t="s">
        <v>24</v>
      </c>
      <c r="B91" s="106" t="s">
        <v>324</v>
      </c>
      <c r="C91" s="106" t="s">
        <v>325</v>
      </c>
      <c r="D91" s="111" t="s">
        <v>326</v>
      </c>
      <c r="E91" s="113" t="s">
        <v>85</v>
      </c>
      <c r="F91" s="119">
        <v>250000</v>
      </c>
      <c r="G91" s="119">
        <v>0</v>
      </c>
      <c r="H91" s="119">
        <v>22000</v>
      </c>
      <c r="I91" s="119">
        <v>22000</v>
      </c>
      <c r="J91" s="142">
        <v>10</v>
      </c>
      <c r="K91" s="142">
        <v>7</v>
      </c>
    </row>
    <row r="92" spans="1:11" ht="33.75" x14ac:dyDescent="0.25">
      <c r="A92" s="106" t="s">
        <v>24</v>
      </c>
      <c r="B92" s="106" t="s">
        <v>327</v>
      </c>
      <c r="C92" s="106" t="s">
        <v>328</v>
      </c>
      <c r="D92" s="111" t="s">
        <v>329</v>
      </c>
      <c r="E92" s="113" t="s">
        <v>85</v>
      </c>
      <c r="F92" s="119">
        <v>300000</v>
      </c>
      <c r="G92" s="119">
        <v>15328</v>
      </c>
      <c r="H92" s="119">
        <v>60000</v>
      </c>
      <c r="I92" s="119">
        <v>60000</v>
      </c>
      <c r="J92" s="113">
        <v>4</v>
      </c>
      <c r="K92" s="113">
        <v>3</v>
      </c>
    </row>
    <row r="93" spans="1:11" ht="33.75" x14ac:dyDescent="0.25">
      <c r="A93" s="106" t="s">
        <v>24</v>
      </c>
      <c r="B93" s="106" t="s">
        <v>330</v>
      </c>
      <c r="C93" s="106" t="s">
        <v>331</v>
      </c>
      <c r="D93" s="111" t="s">
        <v>332</v>
      </c>
      <c r="E93" s="113" t="s">
        <v>85</v>
      </c>
      <c r="F93" s="119">
        <v>250000</v>
      </c>
      <c r="G93" s="119">
        <v>0</v>
      </c>
      <c r="H93" s="119">
        <v>15000</v>
      </c>
      <c r="I93" s="119">
        <v>15000</v>
      </c>
      <c r="J93" s="113">
        <v>10</v>
      </c>
      <c r="K93" s="142">
        <v>6</v>
      </c>
    </row>
    <row r="94" spans="1:11" ht="45" x14ac:dyDescent="0.25">
      <c r="A94" s="106" t="s">
        <v>24</v>
      </c>
      <c r="B94" s="106" t="s">
        <v>333</v>
      </c>
      <c r="C94" s="106" t="s">
        <v>334</v>
      </c>
      <c r="D94" s="111" t="s">
        <v>335</v>
      </c>
      <c r="E94" s="113" t="s">
        <v>85</v>
      </c>
      <c r="F94" s="119">
        <v>450000</v>
      </c>
      <c r="G94" s="119">
        <v>0</v>
      </c>
      <c r="H94" s="119">
        <v>48000</v>
      </c>
      <c r="I94" s="119">
        <v>48000</v>
      </c>
      <c r="J94" s="113">
        <v>9</v>
      </c>
      <c r="K94" s="113">
        <v>6</v>
      </c>
    </row>
    <row r="95" spans="1:11" ht="56.25" x14ac:dyDescent="0.25">
      <c r="A95" s="106" t="s">
        <v>24</v>
      </c>
      <c r="B95" s="106" t="s">
        <v>336</v>
      </c>
      <c r="C95" s="106" t="s">
        <v>337</v>
      </c>
      <c r="D95" s="111" t="s">
        <v>338</v>
      </c>
      <c r="E95" s="113" t="s">
        <v>85</v>
      </c>
      <c r="F95" s="119">
        <v>450000</v>
      </c>
      <c r="G95" s="119">
        <v>9050</v>
      </c>
      <c r="H95" s="119">
        <v>60000</v>
      </c>
      <c r="I95" s="119">
        <v>60000</v>
      </c>
      <c r="J95" s="113">
        <v>5</v>
      </c>
      <c r="K95" s="113">
        <v>3</v>
      </c>
    </row>
    <row r="96" spans="1:11" ht="15.75" thickBot="1" x14ac:dyDescent="0.3">
      <c r="A96" s="131" t="s">
        <v>24</v>
      </c>
      <c r="B96" s="131" t="s">
        <v>339</v>
      </c>
      <c r="C96" s="131" t="s">
        <v>340</v>
      </c>
      <c r="D96" s="138" t="s">
        <v>341</v>
      </c>
      <c r="E96" s="136" t="s">
        <v>85</v>
      </c>
      <c r="F96" s="137">
        <v>300000</v>
      </c>
      <c r="G96" s="137">
        <v>0</v>
      </c>
      <c r="H96" s="137">
        <v>24000</v>
      </c>
      <c r="I96" s="137">
        <v>24000</v>
      </c>
      <c r="J96" s="136">
        <v>2</v>
      </c>
      <c r="K96" s="136">
        <v>1</v>
      </c>
    </row>
    <row r="97" spans="1:11" ht="33.75" x14ac:dyDescent="0.25">
      <c r="A97" s="109" t="s">
        <v>25</v>
      </c>
      <c r="B97" s="109" t="s">
        <v>375</v>
      </c>
      <c r="C97" s="109" t="s">
        <v>376</v>
      </c>
      <c r="D97" s="110" t="s">
        <v>377</v>
      </c>
      <c r="E97" s="133" t="s">
        <v>85</v>
      </c>
      <c r="F97" s="134">
        <v>286000</v>
      </c>
      <c r="G97" s="134">
        <v>0</v>
      </c>
      <c r="H97" s="134">
        <v>65460</v>
      </c>
      <c r="I97" s="134">
        <v>40000</v>
      </c>
      <c r="J97" s="133">
        <v>15</v>
      </c>
      <c r="K97" s="133">
        <v>13</v>
      </c>
    </row>
    <row r="98" spans="1:11" ht="45" x14ac:dyDescent="0.25">
      <c r="A98" s="106" t="s">
        <v>25</v>
      </c>
      <c r="B98" s="106" t="s">
        <v>378</v>
      </c>
      <c r="C98" s="114" t="s">
        <v>379</v>
      </c>
      <c r="D98" s="115" t="s">
        <v>380</v>
      </c>
      <c r="E98" s="113" t="s">
        <v>85</v>
      </c>
      <c r="F98" s="119">
        <v>286000</v>
      </c>
      <c r="G98" s="119">
        <v>0</v>
      </c>
      <c r="H98" s="119">
        <v>77128</v>
      </c>
      <c r="I98" s="119">
        <v>57200</v>
      </c>
      <c r="J98" s="113">
        <v>10</v>
      </c>
      <c r="K98" s="113">
        <v>7</v>
      </c>
    </row>
    <row r="99" spans="1:11" ht="67.5" x14ac:dyDescent="0.25">
      <c r="A99" s="106" t="s">
        <v>25</v>
      </c>
      <c r="B99" s="106" t="s">
        <v>381</v>
      </c>
      <c r="C99" s="114" t="s">
        <v>382</v>
      </c>
      <c r="D99" s="115" t="s">
        <v>383</v>
      </c>
      <c r="E99" s="113" t="s">
        <v>85</v>
      </c>
      <c r="F99" s="119">
        <v>306000</v>
      </c>
      <c r="G99" s="119">
        <v>0</v>
      </c>
      <c r="H99" s="119">
        <v>113500</v>
      </c>
      <c r="I99" s="119">
        <v>80000</v>
      </c>
      <c r="J99" s="113">
        <v>17</v>
      </c>
      <c r="K99" s="113">
        <v>12</v>
      </c>
    </row>
    <row r="100" spans="1:11" ht="33.75" x14ac:dyDescent="0.25">
      <c r="A100" s="106" t="s">
        <v>25</v>
      </c>
      <c r="B100" s="106" t="s">
        <v>384</v>
      </c>
      <c r="C100" s="114" t="s">
        <v>385</v>
      </c>
      <c r="D100" s="115" t="s">
        <v>386</v>
      </c>
      <c r="E100" s="113" t="s">
        <v>85</v>
      </c>
      <c r="F100" s="119">
        <v>286000</v>
      </c>
      <c r="G100" s="119">
        <v>0</v>
      </c>
      <c r="H100" s="119">
        <v>60000</v>
      </c>
      <c r="I100" s="119">
        <v>60000</v>
      </c>
      <c r="J100" s="113">
        <v>8</v>
      </c>
      <c r="K100" s="113">
        <v>5</v>
      </c>
    </row>
    <row r="101" spans="1:11" ht="22.5" x14ac:dyDescent="0.25">
      <c r="A101" s="106" t="s">
        <v>25</v>
      </c>
      <c r="B101" s="106" t="s">
        <v>387</v>
      </c>
      <c r="C101" s="114" t="s">
        <v>388</v>
      </c>
      <c r="D101" s="115" t="s">
        <v>389</v>
      </c>
      <c r="E101" s="113" t="s">
        <v>85</v>
      </c>
      <c r="F101" s="119">
        <v>238000</v>
      </c>
      <c r="G101" s="119">
        <v>0</v>
      </c>
      <c r="H101" s="119">
        <v>100000</v>
      </c>
      <c r="I101" s="119">
        <v>100000</v>
      </c>
      <c r="J101" s="113">
        <v>10</v>
      </c>
      <c r="K101" s="113">
        <v>8</v>
      </c>
    </row>
    <row r="102" spans="1:11" ht="33.75" x14ac:dyDescent="0.25">
      <c r="A102" s="106" t="s">
        <v>25</v>
      </c>
      <c r="B102" s="106" t="s">
        <v>390</v>
      </c>
      <c r="C102" s="114" t="s">
        <v>391</v>
      </c>
      <c r="D102" s="115" t="s">
        <v>392</v>
      </c>
      <c r="E102" s="113" t="s">
        <v>85</v>
      </c>
      <c r="F102" s="119">
        <v>315000</v>
      </c>
      <c r="G102" s="119">
        <v>0</v>
      </c>
      <c r="H102" s="119">
        <v>100100</v>
      </c>
      <c r="I102" s="119">
        <v>80000</v>
      </c>
      <c r="J102" s="113">
        <v>12</v>
      </c>
      <c r="K102" s="113">
        <v>10</v>
      </c>
    </row>
    <row r="103" spans="1:11" ht="22.5" x14ac:dyDescent="0.25">
      <c r="A103" s="106" t="s">
        <v>25</v>
      </c>
      <c r="B103" s="106" t="s">
        <v>393</v>
      </c>
      <c r="C103" s="114" t="s">
        <v>394</v>
      </c>
      <c r="D103" s="115" t="s">
        <v>395</v>
      </c>
      <c r="E103" s="113" t="s">
        <v>85</v>
      </c>
      <c r="F103" s="119">
        <v>315000</v>
      </c>
      <c r="G103" s="119">
        <v>0</v>
      </c>
      <c r="H103" s="119">
        <v>30000</v>
      </c>
      <c r="I103" s="119">
        <v>30000</v>
      </c>
      <c r="J103" s="113">
        <v>17</v>
      </c>
      <c r="K103" s="113">
        <v>11</v>
      </c>
    </row>
    <row r="104" spans="1:11" ht="22.5" x14ac:dyDescent="0.25">
      <c r="A104" s="106" t="s">
        <v>25</v>
      </c>
      <c r="B104" s="106" t="s">
        <v>396</v>
      </c>
      <c r="C104" s="106" t="s">
        <v>397</v>
      </c>
      <c r="D104" s="111" t="s">
        <v>398</v>
      </c>
      <c r="E104" s="113" t="s">
        <v>85</v>
      </c>
      <c r="F104" s="119">
        <v>335000</v>
      </c>
      <c r="G104" s="119">
        <v>0</v>
      </c>
      <c r="H104" s="119">
        <v>91400</v>
      </c>
      <c r="I104" s="119">
        <v>78000</v>
      </c>
      <c r="J104" s="113">
        <v>22</v>
      </c>
      <c r="K104" s="113">
        <v>17</v>
      </c>
    </row>
    <row r="105" spans="1:11" ht="22.5" x14ac:dyDescent="0.25">
      <c r="A105" s="106" t="s">
        <v>25</v>
      </c>
      <c r="B105" s="106" t="s">
        <v>399</v>
      </c>
      <c r="C105" s="109" t="s">
        <v>400</v>
      </c>
      <c r="D105" s="110" t="s">
        <v>401</v>
      </c>
      <c r="E105" s="113" t="s">
        <v>85</v>
      </c>
      <c r="F105" s="119">
        <v>266000</v>
      </c>
      <c r="G105" s="119">
        <v>0</v>
      </c>
      <c r="H105" s="119">
        <v>159999</v>
      </c>
      <c r="I105" s="119">
        <v>110000</v>
      </c>
      <c r="J105" s="113">
        <v>7</v>
      </c>
      <c r="K105" s="113">
        <v>5</v>
      </c>
    </row>
    <row r="106" spans="1:11" ht="22.5" x14ac:dyDescent="0.25">
      <c r="A106" s="106" t="s">
        <v>25</v>
      </c>
      <c r="B106" s="106" t="s">
        <v>402</v>
      </c>
      <c r="C106" s="106" t="s">
        <v>403</v>
      </c>
      <c r="D106" s="111" t="s">
        <v>374</v>
      </c>
      <c r="E106" s="113" t="s">
        <v>85</v>
      </c>
      <c r="F106" s="119">
        <v>257000</v>
      </c>
      <c r="G106" s="119">
        <v>0</v>
      </c>
      <c r="H106" s="119">
        <v>42080</v>
      </c>
      <c r="I106" s="119">
        <v>26000</v>
      </c>
      <c r="J106" s="113">
        <v>7</v>
      </c>
      <c r="K106" s="113">
        <v>4</v>
      </c>
    </row>
    <row r="107" spans="1:11" ht="33.75" x14ac:dyDescent="0.25">
      <c r="A107" s="106" t="s">
        <v>25</v>
      </c>
      <c r="B107" s="106" t="s">
        <v>404</v>
      </c>
      <c r="C107" s="106" t="s">
        <v>405</v>
      </c>
      <c r="D107" s="111" t="s">
        <v>406</v>
      </c>
      <c r="E107" s="113" t="s">
        <v>85</v>
      </c>
      <c r="F107" s="119">
        <v>257000</v>
      </c>
      <c r="G107" s="119">
        <v>0</v>
      </c>
      <c r="H107" s="119">
        <v>70050</v>
      </c>
      <c r="I107" s="119">
        <v>60000</v>
      </c>
      <c r="J107" s="113">
        <v>5</v>
      </c>
      <c r="K107" s="113">
        <v>3</v>
      </c>
    </row>
    <row r="108" spans="1:11" ht="33.75" x14ac:dyDescent="0.25">
      <c r="A108" s="106" t="s">
        <v>25</v>
      </c>
      <c r="B108" s="106" t="s">
        <v>407</v>
      </c>
      <c r="C108" s="106" t="s">
        <v>408</v>
      </c>
      <c r="D108" s="111" t="s">
        <v>409</v>
      </c>
      <c r="E108" s="113" t="s">
        <v>85</v>
      </c>
      <c r="F108" s="119">
        <v>286000</v>
      </c>
      <c r="G108" s="119">
        <v>0</v>
      </c>
      <c r="H108" s="119">
        <v>105200</v>
      </c>
      <c r="I108" s="119">
        <v>65000</v>
      </c>
      <c r="J108" s="113">
        <v>9</v>
      </c>
      <c r="K108" s="113">
        <v>5</v>
      </c>
    </row>
    <row r="109" spans="1:11" ht="22.5" x14ac:dyDescent="0.25">
      <c r="A109" s="106" t="s">
        <v>25</v>
      </c>
      <c r="B109" s="106" t="s">
        <v>410</v>
      </c>
      <c r="C109" s="106" t="s">
        <v>411</v>
      </c>
      <c r="D109" s="111" t="s">
        <v>412</v>
      </c>
      <c r="E109" s="113" t="s">
        <v>85</v>
      </c>
      <c r="F109" s="119">
        <v>1300000</v>
      </c>
      <c r="G109" s="119">
        <v>0</v>
      </c>
      <c r="H109" s="119">
        <v>513000</v>
      </c>
      <c r="I109" s="119">
        <v>313000</v>
      </c>
      <c r="J109" s="113">
        <v>41</v>
      </c>
      <c r="K109" s="113">
        <v>27</v>
      </c>
    </row>
    <row r="110" spans="1:11" ht="22.5" x14ac:dyDescent="0.25">
      <c r="A110" s="106" t="s">
        <v>25</v>
      </c>
      <c r="B110" s="106" t="s">
        <v>413</v>
      </c>
      <c r="C110" s="106" t="s">
        <v>414</v>
      </c>
      <c r="D110" s="111" t="s">
        <v>415</v>
      </c>
      <c r="E110" s="113" t="s">
        <v>85</v>
      </c>
      <c r="F110" s="119">
        <v>1355000</v>
      </c>
      <c r="G110" s="119">
        <v>0</v>
      </c>
      <c r="H110" s="119">
        <v>461000</v>
      </c>
      <c r="I110" s="119">
        <v>281000</v>
      </c>
      <c r="J110" s="113">
        <v>129</v>
      </c>
      <c r="K110" s="113">
        <v>89</v>
      </c>
    </row>
    <row r="111" spans="1:11" ht="34.5" thickBot="1" x14ac:dyDescent="0.3">
      <c r="A111" s="131" t="s">
        <v>25</v>
      </c>
      <c r="B111" s="131" t="s">
        <v>372</v>
      </c>
      <c r="C111" s="131" t="s">
        <v>373</v>
      </c>
      <c r="D111" s="138" t="s">
        <v>374</v>
      </c>
      <c r="E111" s="136" t="s">
        <v>85</v>
      </c>
      <c r="F111" s="137">
        <v>100000</v>
      </c>
      <c r="G111" s="137">
        <v>100000</v>
      </c>
      <c r="H111" s="137">
        <v>34720</v>
      </c>
      <c r="I111" s="137">
        <v>24000</v>
      </c>
      <c r="J111" s="136">
        <v>6</v>
      </c>
      <c r="K111" s="136">
        <v>3</v>
      </c>
    </row>
    <row r="112" spans="1:11" ht="33.75" x14ac:dyDescent="0.25">
      <c r="A112" s="109" t="s">
        <v>95</v>
      </c>
      <c r="B112" s="109" t="s">
        <v>418</v>
      </c>
      <c r="C112" s="109" t="s">
        <v>419</v>
      </c>
      <c r="D112" s="110" t="s">
        <v>420</v>
      </c>
      <c r="E112" s="133" t="s">
        <v>85</v>
      </c>
      <c r="F112" s="134">
        <v>180000</v>
      </c>
      <c r="G112" s="134">
        <v>0</v>
      </c>
      <c r="H112" s="134">
        <v>45000</v>
      </c>
      <c r="I112" s="134">
        <v>45000</v>
      </c>
      <c r="J112" s="133">
        <v>4</v>
      </c>
      <c r="K112" s="133">
        <v>2</v>
      </c>
    </row>
    <row r="113" spans="1:11" ht="22.5" x14ac:dyDescent="0.25">
      <c r="A113" s="106" t="s">
        <v>95</v>
      </c>
      <c r="B113" s="106" t="s">
        <v>421</v>
      </c>
      <c r="C113" s="106" t="s">
        <v>422</v>
      </c>
      <c r="D113" s="111" t="s">
        <v>423</v>
      </c>
      <c r="E113" s="113" t="s">
        <v>85</v>
      </c>
      <c r="F113" s="119">
        <v>100000</v>
      </c>
      <c r="G113" s="119">
        <v>0</v>
      </c>
      <c r="H113" s="119">
        <v>5000</v>
      </c>
      <c r="I113" s="119">
        <v>5000</v>
      </c>
      <c r="J113" s="113">
        <v>5</v>
      </c>
      <c r="K113" s="113">
        <v>4</v>
      </c>
    </row>
    <row r="114" spans="1:11" ht="22.5" x14ac:dyDescent="0.25">
      <c r="A114" s="106" t="s">
        <v>95</v>
      </c>
      <c r="B114" s="106" t="s">
        <v>424</v>
      </c>
      <c r="C114" s="106" t="s">
        <v>425</v>
      </c>
      <c r="D114" s="111" t="s">
        <v>426</v>
      </c>
      <c r="E114" s="113" t="s">
        <v>85</v>
      </c>
      <c r="F114" s="119">
        <v>180000</v>
      </c>
      <c r="G114" s="119">
        <v>0</v>
      </c>
      <c r="H114" s="119">
        <v>40000</v>
      </c>
      <c r="I114" s="119">
        <v>40000</v>
      </c>
      <c r="J114" s="113">
        <v>4</v>
      </c>
      <c r="K114" s="113">
        <v>3</v>
      </c>
    </row>
    <row r="115" spans="1:11" x14ac:dyDescent="0.25">
      <c r="A115" s="106" t="s">
        <v>95</v>
      </c>
      <c r="B115" s="106" t="s">
        <v>427</v>
      </c>
      <c r="C115" s="106" t="s">
        <v>428</v>
      </c>
      <c r="D115" s="111" t="s">
        <v>429</v>
      </c>
      <c r="E115" s="113" t="s">
        <v>85</v>
      </c>
      <c r="F115" s="119">
        <v>261000</v>
      </c>
      <c r="G115" s="119">
        <v>0</v>
      </c>
      <c r="H115" s="119">
        <v>95000</v>
      </c>
      <c r="I115" s="119">
        <v>95000</v>
      </c>
      <c r="J115" s="113">
        <v>9</v>
      </c>
      <c r="K115" s="113">
        <v>8</v>
      </c>
    </row>
    <row r="116" spans="1:11" ht="22.5" x14ac:dyDescent="0.25">
      <c r="A116" s="106" t="s">
        <v>95</v>
      </c>
      <c r="B116" s="106" t="s">
        <v>430</v>
      </c>
      <c r="C116" s="106" t="s">
        <v>431</v>
      </c>
      <c r="D116" s="111" t="s">
        <v>432</v>
      </c>
      <c r="E116" s="113" t="s">
        <v>85</v>
      </c>
      <c r="F116" s="119">
        <v>190000</v>
      </c>
      <c r="G116" s="119">
        <v>0</v>
      </c>
      <c r="H116" s="119">
        <v>70000</v>
      </c>
      <c r="I116" s="119">
        <v>70000</v>
      </c>
      <c r="J116" s="113">
        <v>5</v>
      </c>
      <c r="K116" s="113">
        <v>4</v>
      </c>
    </row>
    <row r="117" spans="1:11" ht="22.5" x14ac:dyDescent="0.25">
      <c r="A117" s="106" t="s">
        <v>95</v>
      </c>
      <c r="B117" s="106" t="s">
        <v>433</v>
      </c>
      <c r="C117" s="106" t="s">
        <v>434</v>
      </c>
      <c r="D117" s="111" t="s">
        <v>435</v>
      </c>
      <c r="E117" s="113" t="s">
        <v>85</v>
      </c>
      <c r="F117" s="119">
        <v>155000</v>
      </c>
      <c r="G117" s="119">
        <v>0</v>
      </c>
      <c r="H117" s="119">
        <v>48000</v>
      </c>
      <c r="I117" s="119">
        <v>48000</v>
      </c>
      <c r="J117" s="113">
        <v>4</v>
      </c>
      <c r="K117" s="113">
        <v>3</v>
      </c>
    </row>
    <row r="118" spans="1:11" ht="22.5" x14ac:dyDescent="0.25">
      <c r="A118" s="106" t="s">
        <v>95</v>
      </c>
      <c r="B118" s="106" t="s">
        <v>436</v>
      </c>
      <c r="C118" s="106" t="s">
        <v>437</v>
      </c>
      <c r="D118" s="111" t="s">
        <v>438</v>
      </c>
      <c r="E118" s="113" t="s">
        <v>85</v>
      </c>
      <c r="F118" s="119">
        <v>170000</v>
      </c>
      <c r="G118" s="119">
        <v>0</v>
      </c>
      <c r="H118" s="119">
        <v>41000</v>
      </c>
      <c r="I118" s="119">
        <v>41000</v>
      </c>
      <c r="J118" s="113">
        <v>7</v>
      </c>
      <c r="K118" s="113">
        <v>5</v>
      </c>
    </row>
    <row r="119" spans="1:11" ht="22.5" x14ac:dyDescent="0.25">
      <c r="A119" s="106" t="s">
        <v>95</v>
      </c>
      <c r="B119" s="106" t="s">
        <v>439</v>
      </c>
      <c r="C119" s="106" t="s">
        <v>440</v>
      </c>
      <c r="D119" s="111" t="s">
        <v>441</v>
      </c>
      <c r="E119" s="113" t="s">
        <v>85</v>
      </c>
      <c r="F119" s="119">
        <v>150000</v>
      </c>
      <c r="G119" s="119">
        <v>0</v>
      </c>
      <c r="H119" s="119">
        <v>60000</v>
      </c>
      <c r="I119" s="119">
        <v>60000</v>
      </c>
      <c r="J119" s="113">
        <v>4</v>
      </c>
      <c r="K119" s="113">
        <v>2</v>
      </c>
    </row>
    <row r="120" spans="1:11" ht="33.75" x14ac:dyDescent="0.25">
      <c r="A120" s="106" t="s">
        <v>95</v>
      </c>
      <c r="B120" s="106" t="s">
        <v>442</v>
      </c>
      <c r="C120" s="106" t="s">
        <v>443</v>
      </c>
      <c r="D120" s="111" t="s">
        <v>444</v>
      </c>
      <c r="E120" s="113" t="s">
        <v>85</v>
      </c>
      <c r="F120" s="119">
        <v>210000</v>
      </c>
      <c r="G120" s="119">
        <v>0</v>
      </c>
      <c r="H120" s="119">
        <v>47000</v>
      </c>
      <c r="I120" s="119">
        <v>47000</v>
      </c>
      <c r="J120" s="113">
        <v>7</v>
      </c>
      <c r="K120" s="113">
        <v>4</v>
      </c>
    </row>
    <row r="121" spans="1:11" ht="22.5" x14ac:dyDescent="0.25">
      <c r="A121" s="106" t="s">
        <v>95</v>
      </c>
      <c r="B121" s="106" t="s">
        <v>445</v>
      </c>
      <c r="C121" s="106" t="s">
        <v>446</v>
      </c>
      <c r="D121" s="111" t="s">
        <v>447</v>
      </c>
      <c r="E121" s="113" t="s">
        <v>85</v>
      </c>
      <c r="F121" s="119">
        <v>190000</v>
      </c>
      <c r="G121" s="119">
        <v>0</v>
      </c>
      <c r="H121" s="119">
        <v>45000</v>
      </c>
      <c r="I121" s="119">
        <v>45000</v>
      </c>
      <c r="J121" s="113">
        <v>6</v>
      </c>
      <c r="K121" s="113">
        <v>4</v>
      </c>
    </row>
    <row r="122" spans="1:11" ht="22.5" x14ac:dyDescent="0.25">
      <c r="A122" s="106" t="s">
        <v>95</v>
      </c>
      <c r="B122" s="106" t="s">
        <v>448</v>
      </c>
      <c r="C122" s="106" t="s">
        <v>449</v>
      </c>
      <c r="D122" s="111" t="s">
        <v>450</v>
      </c>
      <c r="E122" s="113" t="s">
        <v>85</v>
      </c>
      <c r="F122" s="119">
        <v>140000</v>
      </c>
      <c r="G122" s="119">
        <v>0</v>
      </c>
      <c r="H122" s="119">
        <v>35000</v>
      </c>
      <c r="I122" s="119">
        <v>35000</v>
      </c>
      <c r="J122" s="113">
        <v>4</v>
      </c>
      <c r="K122" s="113">
        <v>3</v>
      </c>
    </row>
    <row r="123" spans="1:11" ht="22.5" x14ac:dyDescent="0.25">
      <c r="A123" s="106" t="s">
        <v>95</v>
      </c>
      <c r="B123" s="106" t="s">
        <v>451</v>
      </c>
      <c r="C123" s="106" t="s">
        <v>452</v>
      </c>
      <c r="D123" s="111" t="s">
        <v>453</v>
      </c>
      <c r="E123" s="113" t="s">
        <v>85</v>
      </c>
      <c r="F123" s="119">
        <v>147000</v>
      </c>
      <c r="G123" s="119">
        <v>0</v>
      </c>
      <c r="H123" s="119">
        <v>48000</v>
      </c>
      <c r="I123" s="119">
        <v>48000</v>
      </c>
      <c r="J123" s="113">
        <v>5</v>
      </c>
      <c r="K123" s="113">
        <v>3</v>
      </c>
    </row>
    <row r="124" spans="1:11" ht="33.75" x14ac:dyDescent="0.25">
      <c r="A124" s="106" t="s">
        <v>95</v>
      </c>
      <c r="B124" s="106" t="s">
        <v>454</v>
      </c>
      <c r="C124" s="106" t="s">
        <v>455</v>
      </c>
      <c r="D124" s="111" t="s">
        <v>456</v>
      </c>
      <c r="E124" s="113" t="s">
        <v>85</v>
      </c>
      <c r="F124" s="119">
        <v>147000</v>
      </c>
      <c r="G124" s="119">
        <v>0</v>
      </c>
      <c r="H124" s="119">
        <v>30000</v>
      </c>
      <c r="I124" s="119">
        <v>30000</v>
      </c>
      <c r="J124" s="113">
        <v>4</v>
      </c>
      <c r="K124" s="113">
        <v>2</v>
      </c>
    </row>
    <row r="125" spans="1:11" ht="33.75" x14ac:dyDescent="0.25">
      <c r="A125" s="106" t="s">
        <v>95</v>
      </c>
      <c r="B125" s="106" t="s">
        <v>457</v>
      </c>
      <c r="C125" s="106" t="s">
        <v>458</v>
      </c>
      <c r="D125" s="111" t="s">
        <v>459</v>
      </c>
      <c r="E125" s="113" t="s">
        <v>85</v>
      </c>
      <c r="F125" s="119">
        <v>170000</v>
      </c>
      <c r="G125" s="119">
        <v>0</v>
      </c>
      <c r="H125" s="119">
        <v>34000</v>
      </c>
      <c r="I125" s="119">
        <v>34000</v>
      </c>
      <c r="J125" s="113">
        <v>3</v>
      </c>
      <c r="K125" s="113">
        <v>2</v>
      </c>
    </row>
    <row r="126" spans="1:11" ht="22.5" x14ac:dyDescent="0.25">
      <c r="A126" s="106" t="s">
        <v>95</v>
      </c>
      <c r="B126" s="106" t="s">
        <v>460</v>
      </c>
      <c r="C126" s="106" t="s">
        <v>461</v>
      </c>
      <c r="D126" s="111" t="s">
        <v>462</v>
      </c>
      <c r="E126" s="113" t="s">
        <v>85</v>
      </c>
      <c r="F126" s="119">
        <v>350000</v>
      </c>
      <c r="G126" s="119">
        <v>0</v>
      </c>
      <c r="H126" s="119">
        <v>75000</v>
      </c>
      <c r="I126" s="119">
        <v>75000</v>
      </c>
      <c r="J126" s="113">
        <v>12</v>
      </c>
      <c r="K126" s="113">
        <v>7</v>
      </c>
    </row>
    <row r="127" spans="1:11" ht="22.5" x14ac:dyDescent="0.25">
      <c r="A127" s="106" t="s">
        <v>95</v>
      </c>
      <c r="B127" s="106" t="s">
        <v>463</v>
      </c>
      <c r="C127" s="106" t="s">
        <v>464</v>
      </c>
      <c r="D127" s="111" t="s">
        <v>465</v>
      </c>
      <c r="E127" s="113" t="s">
        <v>85</v>
      </c>
      <c r="F127" s="119">
        <v>220000</v>
      </c>
      <c r="G127" s="119">
        <v>0</v>
      </c>
      <c r="H127" s="119">
        <v>70000</v>
      </c>
      <c r="I127" s="119">
        <v>70000</v>
      </c>
      <c r="J127" s="113">
        <v>9</v>
      </c>
      <c r="K127" s="113">
        <v>5</v>
      </c>
    </row>
    <row r="128" spans="1:11" ht="22.5" x14ac:dyDescent="0.25">
      <c r="A128" s="106" t="s">
        <v>95</v>
      </c>
      <c r="B128" s="106" t="s">
        <v>466</v>
      </c>
      <c r="C128" s="106" t="s">
        <v>467</v>
      </c>
      <c r="D128" s="111" t="s">
        <v>468</v>
      </c>
      <c r="E128" s="113" t="s">
        <v>85</v>
      </c>
      <c r="F128" s="119">
        <v>400000</v>
      </c>
      <c r="G128" s="119">
        <v>0</v>
      </c>
      <c r="H128" s="119">
        <v>100000</v>
      </c>
      <c r="I128" s="119">
        <v>100000</v>
      </c>
      <c r="J128" s="113">
        <v>11</v>
      </c>
      <c r="K128" s="113">
        <v>6</v>
      </c>
    </row>
    <row r="129" spans="1:11" x14ac:dyDescent="0.25">
      <c r="A129" s="106" t="s">
        <v>95</v>
      </c>
      <c r="B129" s="106" t="s">
        <v>469</v>
      </c>
      <c r="C129" s="106" t="s">
        <v>470</v>
      </c>
      <c r="D129" s="111" t="s">
        <v>471</v>
      </c>
      <c r="E129" s="113" t="s">
        <v>85</v>
      </c>
      <c r="F129" s="119">
        <v>543000</v>
      </c>
      <c r="G129" s="119">
        <v>0</v>
      </c>
      <c r="H129" s="119">
        <v>240000</v>
      </c>
      <c r="I129" s="119">
        <v>240000</v>
      </c>
      <c r="J129" s="113">
        <v>11</v>
      </c>
      <c r="K129" s="113">
        <v>8</v>
      </c>
    </row>
    <row r="130" spans="1:11" ht="33.75" x14ac:dyDescent="0.25">
      <c r="A130" s="106" t="s">
        <v>95</v>
      </c>
      <c r="B130" s="106" t="s">
        <v>472</v>
      </c>
      <c r="C130" s="106" t="s">
        <v>473</v>
      </c>
      <c r="D130" s="111" t="s">
        <v>474</v>
      </c>
      <c r="E130" s="113" t="s">
        <v>85</v>
      </c>
      <c r="F130" s="119">
        <v>784000</v>
      </c>
      <c r="G130" s="119">
        <v>0</v>
      </c>
      <c r="H130" s="119">
        <v>210000</v>
      </c>
      <c r="I130" s="119">
        <v>210000</v>
      </c>
      <c r="J130" s="113">
        <v>9</v>
      </c>
      <c r="K130" s="113">
        <v>5</v>
      </c>
    </row>
    <row r="131" spans="1:11" ht="33.75" x14ac:dyDescent="0.25">
      <c r="A131" s="106" t="s">
        <v>95</v>
      </c>
      <c r="B131" s="106" t="s">
        <v>475</v>
      </c>
      <c r="C131" s="106" t="s">
        <v>476</v>
      </c>
      <c r="D131" s="111" t="s">
        <v>477</v>
      </c>
      <c r="E131" s="113" t="s">
        <v>85</v>
      </c>
      <c r="F131" s="119">
        <v>715000</v>
      </c>
      <c r="G131" s="119">
        <v>0</v>
      </c>
      <c r="H131" s="119">
        <v>162000</v>
      </c>
      <c r="I131" s="119">
        <v>162000</v>
      </c>
      <c r="J131" s="113">
        <v>7</v>
      </c>
      <c r="K131" s="113">
        <v>4</v>
      </c>
    </row>
    <row r="132" spans="1:11" x14ac:dyDescent="0.25">
      <c r="A132" s="106" t="s">
        <v>95</v>
      </c>
      <c r="B132" s="106" t="s">
        <v>478</v>
      </c>
      <c r="C132" s="106" t="s">
        <v>479</v>
      </c>
      <c r="D132" s="111" t="s">
        <v>480</v>
      </c>
      <c r="E132" s="113" t="s">
        <v>85</v>
      </c>
      <c r="F132" s="119">
        <v>480000</v>
      </c>
      <c r="G132" s="119">
        <v>0</v>
      </c>
      <c r="H132" s="119">
        <v>150000</v>
      </c>
      <c r="I132" s="119">
        <v>150000</v>
      </c>
      <c r="J132" s="113">
        <v>9</v>
      </c>
      <c r="K132" s="113">
        <v>5</v>
      </c>
    </row>
    <row r="133" spans="1:11" ht="25.5" x14ac:dyDescent="0.25">
      <c r="A133" s="106" t="s">
        <v>95</v>
      </c>
      <c r="B133" s="106" t="s">
        <v>481</v>
      </c>
      <c r="C133" s="117" t="s">
        <v>482</v>
      </c>
      <c r="D133" s="117" t="s">
        <v>483</v>
      </c>
      <c r="E133" s="113" t="s">
        <v>85</v>
      </c>
      <c r="F133" s="119">
        <v>430000</v>
      </c>
      <c r="G133" s="119">
        <v>0</v>
      </c>
      <c r="H133" s="119">
        <v>140000</v>
      </c>
      <c r="I133" s="119">
        <v>140000</v>
      </c>
      <c r="J133" s="113">
        <v>6</v>
      </c>
      <c r="K133" s="113">
        <v>3</v>
      </c>
    </row>
    <row r="134" spans="1:11" x14ac:dyDescent="0.25">
      <c r="A134" s="106" t="s">
        <v>95</v>
      </c>
      <c r="B134" s="106" t="s">
        <v>484</v>
      </c>
      <c r="C134" s="117" t="s">
        <v>485</v>
      </c>
      <c r="D134" s="117" t="s">
        <v>486</v>
      </c>
      <c r="E134" s="113" t="s">
        <v>85</v>
      </c>
      <c r="F134" s="119">
        <v>209000</v>
      </c>
      <c r="G134" s="119">
        <v>0</v>
      </c>
      <c r="H134" s="119">
        <v>67400</v>
      </c>
      <c r="I134" s="119">
        <v>67400</v>
      </c>
      <c r="J134" s="113">
        <v>5</v>
      </c>
      <c r="K134" s="113">
        <v>4</v>
      </c>
    </row>
    <row r="135" spans="1:11" ht="25.5" x14ac:dyDescent="0.25">
      <c r="A135" s="106" t="s">
        <v>95</v>
      </c>
      <c r="B135" s="106" t="s">
        <v>487</v>
      </c>
      <c r="C135" s="117" t="s">
        <v>488</v>
      </c>
      <c r="D135" s="117" t="s">
        <v>489</v>
      </c>
      <c r="E135" s="113" t="s">
        <v>85</v>
      </c>
      <c r="F135" s="119">
        <v>221000</v>
      </c>
      <c r="G135" s="119">
        <v>0</v>
      </c>
      <c r="H135" s="119">
        <v>102000</v>
      </c>
      <c r="I135" s="119">
        <v>102000</v>
      </c>
      <c r="J135" s="113">
        <v>8</v>
      </c>
      <c r="K135" s="113">
        <v>7</v>
      </c>
    </row>
    <row r="136" spans="1:11" ht="38.25" x14ac:dyDescent="0.25">
      <c r="A136" s="106" t="s">
        <v>95</v>
      </c>
      <c r="B136" s="106" t="s">
        <v>490</v>
      </c>
      <c r="C136" s="117" t="s">
        <v>491</v>
      </c>
      <c r="D136" s="117" t="s">
        <v>492</v>
      </c>
      <c r="E136" s="113" t="s">
        <v>85</v>
      </c>
      <c r="F136" s="119">
        <v>157000</v>
      </c>
      <c r="G136" s="119">
        <v>0</v>
      </c>
      <c r="H136" s="119">
        <v>60000</v>
      </c>
      <c r="I136" s="119">
        <v>60000</v>
      </c>
      <c r="J136" s="113">
        <v>5</v>
      </c>
      <c r="K136" s="113">
        <v>3</v>
      </c>
    </row>
    <row r="137" spans="1:11" ht="38.25" x14ac:dyDescent="0.25">
      <c r="A137" s="106" t="s">
        <v>95</v>
      </c>
      <c r="B137" s="106" t="s">
        <v>493</v>
      </c>
      <c r="C137" s="117" t="s">
        <v>494</v>
      </c>
      <c r="D137" s="117" t="s">
        <v>495</v>
      </c>
      <c r="E137" s="113" t="s">
        <v>85</v>
      </c>
      <c r="F137" s="119">
        <v>120000</v>
      </c>
      <c r="G137" s="119">
        <v>0</v>
      </c>
      <c r="H137" s="119">
        <v>13000</v>
      </c>
      <c r="I137" s="119">
        <v>13000</v>
      </c>
      <c r="J137" s="113">
        <v>5</v>
      </c>
      <c r="K137" s="113">
        <v>4</v>
      </c>
    </row>
    <row r="138" spans="1:11" ht="38.25" x14ac:dyDescent="0.25">
      <c r="A138" s="106" t="s">
        <v>95</v>
      </c>
      <c r="B138" s="106" t="s">
        <v>496</v>
      </c>
      <c r="C138" s="117" t="s">
        <v>497</v>
      </c>
      <c r="D138" s="117" t="s">
        <v>498</v>
      </c>
      <c r="E138" s="113" t="s">
        <v>85</v>
      </c>
      <c r="F138" s="119">
        <v>212000</v>
      </c>
      <c r="G138" s="119">
        <v>0</v>
      </c>
      <c r="H138" s="119">
        <v>84000</v>
      </c>
      <c r="I138" s="119">
        <v>84000</v>
      </c>
      <c r="J138" s="113">
        <v>5</v>
      </c>
      <c r="K138" s="113">
        <v>4</v>
      </c>
    </row>
    <row r="139" spans="1:11" ht="25.5" x14ac:dyDescent="0.25">
      <c r="A139" s="106" t="s">
        <v>95</v>
      </c>
      <c r="B139" s="106" t="s">
        <v>499</v>
      </c>
      <c r="C139" s="117" t="s">
        <v>500</v>
      </c>
      <c r="D139" s="117" t="s">
        <v>501</v>
      </c>
      <c r="E139" s="113" t="s">
        <v>85</v>
      </c>
      <c r="F139" s="119">
        <v>180000</v>
      </c>
      <c r="G139" s="119">
        <v>0</v>
      </c>
      <c r="H139" s="119">
        <v>61400</v>
      </c>
      <c r="I139" s="119">
        <v>61400</v>
      </c>
      <c r="J139" s="113">
        <v>5</v>
      </c>
      <c r="K139" s="113">
        <v>3</v>
      </c>
    </row>
    <row r="140" spans="1:11" ht="25.5" x14ac:dyDescent="0.25">
      <c r="A140" s="106" t="s">
        <v>95</v>
      </c>
      <c r="B140" s="106" t="s">
        <v>502</v>
      </c>
      <c r="C140" s="117" t="s">
        <v>503</v>
      </c>
      <c r="D140" s="117" t="s">
        <v>504</v>
      </c>
      <c r="E140" s="113" t="s">
        <v>85</v>
      </c>
      <c r="F140" s="119">
        <v>387000</v>
      </c>
      <c r="G140" s="119">
        <v>0</v>
      </c>
      <c r="H140" s="119">
        <v>218800</v>
      </c>
      <c r="I140" s="119">
        <v>218800</v>
      </c>
      <c r="J140" s="113">
        <v>9</v>
      </c>
      <c r="K140" s="113">
        <v>7</v>
      </c>
    </row>
    <row r="141" spans="1:11" ht="25.5" x14ac:dyDescent="0.25">
      <c r="A141" s="106" t="s">
        <v>95</v>
      </c>
      <c r="B141" s="106" t="s">
        <v>505</v>
      </c>
      <c r="C141" s="117" t="s">
        <v>506</v>
      </c>
      <c r="D141" s="117" t="s">
        <v>507</v>
      </c>
      <c r="E141" s="113" t="s">
        <v>85</v>
      </c>
      <c r="F141" s="119">
        <v>263000</v>
      </c>
      <c r="G141" s="119">
        <v>0</v>
      </c>
      <c r="H141" s="119">
        <v>116100</v>
      </c>
      <c r="I141" s="119">
        <v>116100</v>
      </c>
      <c r="J141" s="113">
        <v>7</v>
      </c>
      <c r="K141" s="113">
        <v>6</v>
      </c>
    </row>
    <row r="142" spans="1:11" ht="25.5" x14ac:dyDescent="0.25">
      <c r="A142" s="106" t="s">
        <v>95</v>
      </c>
      <c r="B142" s="106" t="s">
        <v>508</v>
      </c>
      <c r="C142" s="117" t="s">
        <v>509</v>
      </c>
      <c r="D142" s="117" t="s">
        <v>510</v>
      </c>
      <c r="E142" s="113" t="s">
        <v>85</v>
      </c>
      <c r="F142" s="119">
        <v>180000</v>
      </c>
      <c r="G142" s="119">
        <v>0</v>
      </c>
      <c r="H142" s="119">
        <v>48000</v>
      </c>
      <c r="I142" s="119">
        <v>48000</v>
      </c>
      <c r="J142" s="113">
        <v>6</v>
      </c>
      <c r="K142" s="113">
        <v>4</v>
      </c>
    </row>
    <row r="143" spans="1:11" x14ac:dyDescent="0.25">
      <c r="A143" s="106" t="s">
        <v>95</v>
      </c>
      <c r="B143" s="106" t="s">
        <v>511</v>
      </c>
      <c r="C143" s="117" t="s">
        <v>512</v>
      </c>
      <c r="D143" s="117" t="s">
        <v>513</v>
      </c>
      <c r="E143" s="113" t="s">
        <v>85</v>
      </c>
      <c r="F143" s="119">
        <v>264000</v>
      </c>
      <c r="G143" s="119">
        <v>0</v>
      </c>
      <c r="H143" s="119">
        <v>94100</v>
      </c>
      <c r="I143" s="119">
        <v>94100</v>
      </c>
      <c r="J143" s="113">
        <v>7</v>
      </c>
      <c r="K143" s="113">
        <v>6</v>
      </c>
    </row>
    <row r="144" spans="1:11" ht="38.25" x14ac:dyDescent="0.25">
      <c r="A144" s="106" t="s">
        <v>95</v>
      </c>
      <c r="B144" s="106" t="s">
        <v>514</v>
      </c>
      <c r="C144" s="117" t="s">
        <v>515</v>
      </c>
      <c r="D144" s="117" t="s">
        <v>516</v>
      </c>
      <c r="E144" s="113" t="s">
        <v>85</v>
      </c>
      <c r="F144" s="119">
        <v>171000</v>
      </c>
      <c r="G144" s="119">
        <v>0</v>
      </c>
      <c r="H144" s="119">
        <v>62000</v>
      </c>
      <c r="I144" s="119">
        <v>62000</v>
      </c>
      <c r="J144" s="113">
        <v>5</v>
      </c>
      <c r="K144" s="113">
        <v>4</v>
      </c>
    </row>
    <row r="145" spans="1:11" ht="25.5" x14ac:dyDescent="0.25">
      <c r="A145" s="106" t="s">
        <v>95</v>
      </c>
      <c r="B145" s="106" t="s">
        <v>517</v>
      </c>
      <c r="C145" s="117" t="s">
        <v>518</v>
      </c>
      <c r="D145" s="117" t="s">
        <v>519</v>
      </c>
      <c r="E145" s="113" t="s">
        <v>85</v>
      </c>
      <c r="F145" s="119">
        <v>1167000</v>
      </c>
      <c r="G145" s="119">
        <v>0</v>
      </c>
      <c r="H145" s="119">
        <v>450000</v>
      </c>
      <c r="I145" s="119">
        <v>450000</v>
      </c>
      <c r="J145" s="113">
        <v>32</v>
      </c>
      <c r="K145" s="113">
        <v>26</v>
      </c>
    </row>
    <row r="146" spans="1:11" ht="39" thickBot="1" x14ac:dyDescent="0.3">
      <c r="A146" s="106" t="s">
        <v>95</v>
      </c>
      <c r="B146" s="106" t="s">
        <v>520</v>
      </c>
      <c r="C146" s="117" t="s">
        <v>521</v>
      </c>
      <c r="D146" s="117" t="s">
        <v>522</v>
      </c>
      <c r="E146" s="113" t="s">
        <v>85</v>
      </c>
      <c r="F146" s="119">
        <v>380000</v>
      </c>
      <c r="G146" s="119">
        <v>0</v>
      </c>
      <c r="H146" s="119">
        <v>302397</v>
      </c>
      <c r="I146" s="119">
        <v>187000</v>
      </c>
      <c r="J146" s="113">
        <v>4</v>
      </c>
      <c r="K146" s="113">
        <v>3</v>
      </c>
    </row>
    <row r="147" spans="1:11" ht="15.75" thickBot="1" x14ac:dyDescent="0.3">
      <c r="C147" s="129"/>
      <c r="D147" s="130"/>
      <c r="E147" s="121" t="s">
        <v>59</v>
      </c>
      <c r="F147" s="122">
        <f t="shared" ref="F147:K147" si="0">SUM(F2:F146)</f>
        <v>51587300</v>
      </c>
      <c r="G147" s="122">
        <f t="shared" si="0"/>
        <v>287691</v>
      </c>
      <c r="H147" s="122">
        <f t="shared" si="0"/>
        <v>16838041.649999999</v>
      </c>
      <c r="I147" s="122">
        <f t="shared" si="0"/>
        <v>14555545</v>
      </c>
      <c r="J147" s="122">
        <f t="shared" si="0"/>
        <v>1667</v>
      </c>
      <c r="K147" s="122">
        <f t="shared" si="0"/>
        <v>1162</v>
      </c>
    </row>
    <row r="148" spans="1:11" x14ac:dyDescent="0.25">
      <c r="I148" s="123"/>
    </row>
    <row r="149" spans="1:11" x14ac:dyDescent="0.25">
      <c r="I149" s="120"/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opLeftCell="A13" workbookViewId="0">
      <selection activeCell="A16" sqref="A16"/>
    </sheetView>
  </sheetViews>
  <sheetFormatPr defaultRowHeight="15" x14ac:dyDescent="0.25"/>
  <cols>
    <col min="2" max="2" width="21.28515625" customWidth="1"/>
    <col min="3" max="3" width="30.5703125" customWidth="1"/>
    <col min="4" max="4" width="17.28515625" customWidth="1"/>
    <col min="5" max="5" width="19.85546875" customWidth="1"/>
    <col min="6" max="6" width="26.28515625" customWidth="1"/>
    <col min="7" max="7" width="32.140625" customWidth="1"/>
  </cols>
  <sheetData>
    <row r="1" spans="1:9" ht="24.75" thickBot="1" x14ac:dyDescent="0.3">
      <c r="A1" s="99" t="s">
        <v>96</v>
      </c>
      <c r="B1" s="97" t="s">
        <v>60</v>
      </c>
      <c r="C1" s="97" t="s">
        <v>50</v>
      </c>
      <c r="D1" s="98" t="s">
        <v>51</v>
      </c>
      <c r="E1" s="124" t="s">
        <v>0</v>
      </c>
      <c r="F1" s="125" t="s">
        <v>61</v>
      </c>
      <c r="G1" s="126"/>
    </row>
    <row r="2" spans="1:9" ht="111" customHeight="1" thickBot="1" x14ac:dyDescent="0.3">
      <c r="A2" s="143" t="s">
        <v>23</v>
      </c>
      <c r="B2" s="144" t="s">
        <v>205</v>
      </c>
      <c r="C2" s="144" t="s">
        <v>206</v>
      </c>
      <c r="D2" s="144" t="s">
        <v>207</v>
      </c>
      <c r="E2" s="145">
        <v>26839</v>
      </c>
      <c r="F2" s="186" t="s">
        <v>536</v>
      </c>
      <c r="G2" s="186"/>
    </row>
    <row r="3" spans="1:9" ht="63.75" customHeight="1" thickBot="1" x14ac:dyDescent="0.3">
      <c r="A3" s="143" t="s">
        <v>23</v>
      </c>
      <c r="B3" s="144" t="s">
        <v>211</v>
      </c>
      <c r="C3" s="144" t="s">
        <v>212</v>
      </c>
      <c r="D3" s="144" t="s">
        <v>213</v>
      </c>
      <c r="E3" s="145">
        <v>39300</v>
      </c>
      <c r="F3" s="186" t="s">
        <v>535</v>
      </c>
      <c r="G3" s="186"/>
    </row>
    <row r="4" spans="1:9" ht="64.5" customHeight="1" thickBot="1" x14ac:dyDescent="0.3">
      <c r="A4" s="143" t="s">
        <v>24</v>
      </c>
      <c r="B4" s="143" t="s">
        <v>300</v>
      </c>
      <c r="C4" s="146" t="s">
        <v>364</v>
      </c>
      <c r="D4" s="143" t="s">
        <v>365</v>
      </c>
      <c r="E4" s="147">
        <v>7500</v>
      </c>
      <c r="F4" s="185" t="s">
        <v>526</v>
      </c>
      <c r="G4" s="185"/>
    </row>
    <row r="5" spans="1:9" ht="60.75" customHeight="1" thickBot="1" x14ac:dyDescent="0.3">
      <c r="A5" s="143" t="s">
        <v>24</v>
      </c>
      <c r="B5" s="143" t="s">
        <v>294</v>
      </c>
      <c r="C5" s="195" t="s">
        <v>295</v>
      </c>
      <c r="D5" s="143" t="s">
        <v>296</v>
      </c>
      <c r="E5" s="147">
        <v>8000</v>
      </c>
      <c r="F5" s="185" t="s">
        <v>527</v>
      </c>
      <c r="G5" s="185"/>
    </row>
    <row r="6" spans="1:9" ht="51" customHeight="1" thickBot="1" x14ac:dyDescent="0.3">
      <c r="A6" s="143" t="s">
        <v>24</v>
      </c>
      <c r="B6" s="143" t="s">
        <v>309</v>
      </c>
      <c r="C6" s="148" t="s">
        <v>310</v>
      </c>
      <c r="D6" s="143" t="s">
        <v>311</v>
      </c>
      <c r="E6" s="147">
        <v>3000</v>
      </c>
      <c r="F6" s="191" t="s">
        <v>528</v>
      </c>
      <c r="G6" s="192"/>
    </row>
    <row r="7" spans="1:9" ht="36" customHeight="1" thickBot="1" x14ac:dyDescent="0.3">
      <c r="A7" s="143" t="s">
        <v>24</v>
      </c>
      <c r="B7" s="143" t="s">
        <v>297</v>
      </c>
      <c r="C7" s="146" t="s">
        <v>298</v>
      </c>
      <c r="D7" s="143" t="s">
        <v>299</v>
      </c>
      <c r="E7" s="149">
        <v>20000</v>
      </c>
      <c r="F7" s="193"/>
      <c r="G7" s="194"/>
      <c r="I7" s="120"/>
    </row>
    <row r="8" spans="1:9" ht="74.25" customHeight="1" thickBot="1" x14ac:dyDescent="0.3">
      <c r="A8" s="143" t="s">
        <v>24</v>
      </c>
      <c r="B8" s="143" t="s">
        <v>303</v>
      </c>
      <c r="C8" s="146" t="s">
        <v>304</v>
      </c>
      <c r="D8" s="143" t="s">
        <v>366</v>
      </c>
      <c r="E8" s="147">
        <v>15284</v>
      </c>
      <c r="F8" s="185" t="s">
        <v>529</v>
      </c>
      <c r="G8" s="185"/>
    </row>
    <row r="9" spans="1:9" ht="86.25" customHeight="1" thickBot="1" x14ac:dyDescent="0.3">
      <c r="A9" s="143" t="s">
        <v>24</v>
      </c>
      <c r="B9" s="143" t="s">
        <v>306</v>
      </c>
      <c r="C9" s="146" t="s">
        <v>367</v>
      </c>
      <c r="D9" s="143" t="s">
        <v>368</v>
      </c>
      <c r="E9" s="147">
        <v>3000</v>
      </c>
      <c r="F9" s="189" t="s">
        <v>530</v>
      </c>
      <c r="G9" s="190"/>
    </row>
    <row r="10" spans="1:9" ht="333.75" customHeight="1" thickBot="1" x14ac:dyDescent="0.3">
      <c r="A10" s="143" t="s">
        <v>24</v>
      </c>
      <c r="B10" s="143" t="s">
        <v>312</v>
      </c>
      <c r="C10" s="146" t="s">
        <v>313</v>
      </c>
      <c r="D10" s="143" t="s">
        <v>314</v>
      </c>
      <c r="E10" s="147">
        <v>25000</v>
      </c>
      <c r="F10" s="189" t="s">
        <v>531</v>
      </c>
      <c r="G10" s="190"/>
    </row>
    <row r="11" spans="1:9" ht="75.75" customHeight="1" thickBot="1" x14ac:dyDescent="0.3">
      <c r="A11" s="143" t="s">
        <v>24</v>
      </c>
      <c r="B11" s="143" t="s">
        <v>315</v>
      </c>
      <c r="C11" s="148" t="s">
        <v>316</v>
      </c>
      <c r="D11" s="150" t="s">
        <v>369</v>
      </c>
      <c r="E11" s="147">
        <v>15390</v>
      </c>
      <c r="F11" s="185" t="s">
        <v>532</v>
      </c>
      <c r="G11" s="185"/>
    </row>
    <row r="12" spans="1:9" ht="66" customHeight="1" thickBot="1" x14ac:dyDescent="0.3">
      <c r="A12" s="143" t="s">
        <v>24</v>
      </c>
      <c r="B12" s="143" t="s">
        <v>327</v>
      </c>
      <c r="C12" s="151" t="s">
        <v>328</v>
      </c>
      <c r="D12" s="143" t="s">
        <v>370</v>
      </c>
      <c r="E12" s="147">
        <v>15328</v>
      </c>
      <c r="F12" s="187" t="s">
        <v>533</v>
      </c>
      <c r="G12" s="188"/>
    </row>
    <row r="13" spans="1:9" ht="66.75" customHeight="1" thickBot="1" x14ac:dyDescent="0.3">
      <c r="A13" s="143" t="s">
        <v>24</v>
      </c>
      <c r="B13" s="143" t="s">
        <v>336</v>
      </c>
      <c r="C13" s="152" t="s">
        <v>337</v>
      </c>
      <c r="D13" s="153" t="s">
        <v>371</v>
      </c>
      <c r="E13" s="147">
        <v>9050</v>
      </c>
      <c r="F13" s="187" t="s">
        <v>534</v>
      </c>
      <c r="G13" s="187"/>
      <c r="I13" s="120"/>
    </row>
    <row r="14" spans="1:9" ht="162" customHeight="1" thickBot="1" x14ac:dyDescent="0.3">
      <c r="A14" s="143" t="s">
        <v>25</v>
      </c>
      <c r="B14" s="155" t="s">
        <v>372</v>
      </c>
      <c r="C14" s="155" t="s">
        <v>373</v>
      </c>
      <c r="D14" s="155" t="s">
        <v>374</v>
      </c>
      <c r="E14" s="127">
        <v>100000</v>
      </c>
      <c r="F14" s="183" t="s">
        <v>537</v>
      </c>
      <c r="G14" s="184"/>
    </row>
    <row r="15" spans="1:9" ht="15.75" thickBot="1" x14ac:dyDescent="0.3">
      <c r="A15" s="154"/>
      <c r="B15" s="154"/>
      <c r="C15" s="154"/>
      <c r="D15" s="154" t="s">
        <v>59</v>
      </c>
      <c r="E15" s="122">
        <f>SUM(E2:E14)</f>
        <v>287691</v>
      </c>
      <c r="F15" s="182"/>
      <c r="G15" s="182"/>
    </row>
  </sheetData>
  <mergeCells count="13">
    <mergeCell ref="F15:G15"/>
    <mergeCell ref="F14:G14"/>
    <mergeCell ref="F4:G4"/>
    <mergeCell ref="F2:G2"/>
    <mergeCell ref="F3:G3"/>
    <mergeCell ref="F8:G8"/>
    <mergeCell ref="F5:G5"/>
    <mergeCell ref="F13:G13"/>
    <mergeCell ref="F11:G11"/>
    <mergeCell ref="F12:G12"/>
    <mergeCell ref="F10:G10"/>
    <mergeCell ref="F9:G9"/>
    <mergeCell ref="F6:G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čerpání VŠB po fakultách</vt:lpstr>
      <vt:lpstr>Přínos projektů - Výsledky </vt:lpstr>
      <vt:lpstr>Seznam projektů</vt:lpstr>
      <vt:lpstr>Konference</vt:lpstr>
      <vt:lpstr>'čerpání VŠB po fakultách'!Názvy_tisku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2012-01-31T09:15:09Z</cp:lastPrinted>
  <dcterms:created xsi:type="dcterms:W3CDTF">2011-01-12T08:08:50Z</dcterms:created>
  <dcterms:modified xsi:type="dcterms:W3CDTF">2016-03-30T17:50:10Z</dcterms:modified>
</cp:coreProperties>
</file>