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tabRatio="949" activeTab="1"/>
  </bookViews>
  <sheets>
    <sheet name="VC-čerpání finance" sheetId="15" r:id="rId1"/>
    <sheet name="VC-výsledky" sheetId="16" r:id="rId2"/>
    <sheet name="Konference" sheetId="6" r:id="rId3"/>
  </sheets>
  <definedNames>
    <definedName name="_xlnm._FilterDatabase" localSheetId="1" hidden="1">'VC-výsledky'!$A$7:$P$42</definedName>
    <definedName name="_xlnm.Print_Titles" localSheetId="0">'VC-čerpání finance'!$4:$4</definedName>
  </definedNames>
  <calcPr calcId="145621"/>
</workbook>
</file>

<file path=xl/calcChain.xml><?xml version="1.0" encoding="utf-8"?>
<calcChain xmlns="http://schemas.openxmlformats.org/spreadsheetml/2006/main">
  <c r="K40" i="15" l="1"/>
  <c r="L40" i="15"/>
  <c r="D40" i="15" l="1"/>
  <c r="E40" i="15"/>
  <c r="F40" i="15"/>
  <c r="G40" i="15"/>
  <c r="H40" i="15"/>
  <c r="I40" i="15"/>
  <c r="J40" i="15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<sst xmlns="http://schemas.openxmlformats.org/spreadsheetml/2006/main" count="299" uniqueCount="165">
  <si>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</si>
  <si>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</si>
  <si>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</si>
  <si>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</si>
  <si>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</si>
  <si>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</si>
  <si>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</si>
  <si>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</si>
  <si>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</si>
  <si>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</si>
  <si>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</si>
  <si>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</si>
  <si>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</si>
  <si>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</si>
  <si>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</si>
  <si>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</si>
  <si>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</si>
  <si>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</si>
  <si>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</si>
  <si>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</si>
  <si>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</si>
  <si>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</si>
  <si>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</si>
  <si>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</si>
  <si>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</si>
  <si>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</si>
  <si>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</si>
  <si>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</si>
  <si>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</si>
  <si>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</si>
  <si>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</si>
  <si>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</si>
  <si>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</si>
  <si>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</si>
  <si>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</si>
  <si>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</si>
  <si>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</si>
  <si>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</si>
  <si>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</si>
  <si>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</si>
  <si>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</si>
  <si>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</si>
  <si>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</si>
  <si>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</si>
  <si>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</si>
  <si>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</si>
  <si>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SP2015/54</t>
  </si>
  <si>
    <t>Zdravotní a environmentální rizika nanomateriálů</t>
  </si>
  <si>
    <t>Mgr. Kateřina Dědková</t>
  </si>
  <si>
    <t>31.12.2015</t>
  </si>
  <si>
    <t>SP2015/18</t>
  </si>
  <si>
    <t>Funkčně gradientní nanostrukturované materiály</t>
  </si>
  <si>
    <t>Karla Čech Barabaszová</t>
  </si>
  <si>
    <t>SP2015/60</t>
  </si>
  <si>
    <t>Funkční nanokompozity na bázi oxidu zinečnatého</t>
  </si>
  <si>
    <t>K. Mamulová Kutláková</t>
  </si>
  <si>
    <t>SP2015/61</t>
  </si>
  <si>
    <t>Optické studium feromagnetických a feroelektrických materiálů</t>
  </si>
  <si>
    <t>Hamrle Jaroslav</t>
  </si>
  <si>
    <t>SP2015/33</t>
  </si>
  <si>
    <t>Aplikace metody SPRi pro měření reálných vzorků</t>
  </si>
  <si>
    <t>Ing. Radek Svoboda</t>
  </si>
  <si>
    <t>SP2015/59</t>
  </si>
  <si>
    <t>Nanokompozitní materiály na bázi polymerů a modifikovaných jílových minerálů se specifickými účinky</t>
  </si>
  <si>
    <t>Ing. Lenka Pazourková</t>
  </si>
  <si>
    <t>SP2015/55</t>
  </si>
  <si>
    <t>SP2015/56</t>
  </si>
  <si>
    <t>Interakce organických látek s nanostrukturovanými materiály II</t>
  </si>
  <si>
    <t>Ing. Marcel Mikeska</t>
  </si>
  <si>
    <t>Příprava nanočástic s využitím tekutiny v superkritickém stavu</t>
  </si>
  <si>
    <t>doc. Ing. Daniela Plachá, Ph.D.</t>
  </si>
  <si>
    <t xml:space="preserve">SP2015/65 </t>
  </si>
  <si>
    <t>1. místo v soutěži studentských posterů na konferenci NanoOstrava 2015</t>
  </si>
  <si>
    <t xml:space="preserve">Optimalizace přípravy katalyticky aktivních bionanočástic kovů </t>
  </si>
  <si>
    <t xml:space="preserve">Ing. Gabriela Kratošová, Ph.D. </t>
  </si>
  <si>
    <t>SP2015/172</t>
  </si>
  <si>
    <t>Cytotoxické účinky nanočástic oxidu titaničitého jako funkce jejich fyzikálně-chemických vlastností</t>
  </si>
  <si>
    <t>Táňa Brzicová</t>
  </si>
  <si>
    <t>SP2015/58</t>
  </si>
  <si>
    <t>Magnetooptické vlastnosti tenkých vrstev Heuslerových slitin</t>
  </si>
  <si>
    <t>Ondřej Stejskal</t>
  </si>
  <si>
    <t>Studium křemíkových waferů s pyramidální texturou pro aplikace ve fotovoltaice</t>
  </si>
  <si>
    <t>Ing. Zuzana Mrázková</t>
  </si>
  <si>
    <t>SP2015/72</t>
  </si>
  <si>
    <t>SP2015/66</t>
  </si>
  <si>
    <t>Spektroskopie v terahertzové a infračervené oblasti, a elipsometrie materiálů pro magnetooptiku</t>
  </si>
  <si>
    <t>Ing. Martin Mičica</t>
  </si>
  <si>
    <t>SP2015/45</t>
  </si>
  <si>
    <t>Příprava a vlastnosti sorbentů</t>
  </si>
  <si>
    <t>Seidlerová Jana</t>
  </si>
  <si>
    <t>ENET</t>
  </si>
  <si>
    <t>SP2015/178</t>
  </si>
  <si>
    <t>Vývoj koncepce řízení aktivní inteligentní sítě</t>
  </si>
  <si>
    <t>Lukáš Prokop</t>
  </si>
  <si>
    <t>SP2015/137</t>
  </si>
  <si>
    <t>Návrh zařízení k měření aeračních vlastností prášků a sypkých hmot</t>
  </si>
  <si>
    <t>Jakub Hlosta</t>
  </si>
  <si>
    <t>SP2015/73</t>
  </si>
  <si>
    <t>Kombinovaná výroba a akumulace energie pro CENET</t>
  </si>
  <si>
    <t>Bohumil Horák</t>
  </si>
  <si>
    <t>SP2015/64</t>
  </si>
  <si>
    <t>Mezioborové studium chování paliv</t>
  </si>
  <si>
    <t>Dagmar Juchelková</t>
  </si>
  <si>
    <t>VEC</t>
  </si>
  <si>
    <t>SP2015/128</t>
  </si>
  <si>
    <t>Stanovení provozních vlastností lokálních spotřebičů spalující tuhá paliva – metoda kalorimetrické komory</t>
  </si>
  <si>
    <t>Ing. Jiří Horák, Ph.D.</t>
  </si>
  <si>
    <t>SP2015/132</t>
  </si>
  <si>
    <t>Emise jemných částic z antropogenních činností (vytápění domácností, brzdné procesy automobilů)</t>
  </si>
  <si>
    <t>Ing. Kamil Krpec, Ph.D.</t>
  </si>
  <si>
    <t>SP2015/176</t>
  </si>
  <si>
    <t>Termické procesy, materiály a produkty</t>
  </si>
  <si>
    <t>Ing. Jan Koloničný, Ph.D.</t>
  </si>
  <si>
    <t>SP2015/177</t>
  </si>
  <si>
    <t>Procesy a technologie využití energie a jejich parametry</t>
  </si>
  <si>
    <t>Ing. Karel Borovec, Ph.D.</t>
  </si>
  <si>
    <t>IT4I</t>
  </si>
  <si>
    <t>SP2015/171</t>
  </si>
  <si>
    <t>Modelování povodní a znečištění</t>
  </si>
  <si>
    <t>Tomáš Brzobohatý</t>
  </si>
  <si>
    <t>SP2015/113</t>
  </si>
  <si>
    <t>Využití HPC k rozsáhlým výpočtům v mechanice</t>
  </si>
  <si>
    <t>Horyl Petr</t>
  </si>
  <si>
    <t xml:space="preserve">SP2015/189 </t>
  </si>
  <si>
    <t>Vytvoření nástroje pro paralelní segmentaci snímků počítačové tomografie</t>
  </si>
  <si>
    <t>Tomáš Karásek</t>
  </si>
  <si>
    <t>SP2015/71</t>
  </si>
  <si>
    <t xml:space="preserve">Výpočty elektronové struktury a mřížkových vibrací materiálů s tetragonální strukturou </t>
  </si>
  <si>
    <t>Legut Dominik</t>
  </si>
  <si>
    <t>SP2015/157</t>
  </si>
  <si>
    <t>Využití HPC pro řešení optimalizace přepravy se zapojením dynamického routingu</t>
  </si>
  <si>
    <t>Jan Martinovič</t>
  </si>
  <si>
    <t>SP2015/160</t>
  </si>
  <si>
    <t>Efektivní implementace metody hraničních prvků</t>
  </si>
  <si>
    <t>Lubomír Říha</t>
  </si>
  <si>
    <t>SP2015/105</t>
  </si>
  <si>
    <t>DPDM - Database of Performance and Dependability Models</t>
  </si>
  <si>
    <t>Jana Nowaková</t>
  </si>
  <si>
    <t>SP2015/114</t>
  </si>
  <si>
    <t>Využití HPC pro analýzu časových řad zatížených neurčitostí</t>
  </si>
  <si>
    <t>Kateřina Slaninová</t>
  </si>
  <si>
    <t>SP2015/50</t>
  </si>
  <si>
    <t>Nanokompozity typu grafen/fylosilikát</t>
  </si>
  <si>
    <t>Jonáš Tokarský</t>
  </si>
  <si>
    <t>SP2015/186</t>
  </si>
  <si>
    <t>PERMON toolbox development</t>
  </si>
  <si>
    <t>David Horák</t>
  </si>
  <si>
    <t>SP2015/183</t>
  </si>
  <si>
    <t>Studium kvantových přechodů v polovodičových spin- laserových strukturách</t>
  </si>
  <si>
    <t>Kamil Postava</t>
  </si>
  <si>
    <t>Cena Josepha Fouriera pro člena týmu Michala Mertu</t>
  </si>
  <si>
    <t xml:space="preserve">jedna diplomová práce byla oceněna jako nejlepší v chemické sekci studia USP Nanotechnologie </t>
  </si>
  <si>
    <t>2x Babuškova cena - 2. místo v doktorských pracech (L. Pospíšil), 3. místo v magisterských pracech (R. Sojka)</t>
  </si>
  <si>
    <t>SP2015/125</t>
  </si>
  <si>
    <t>Termické zpracování odpadů a ochrana životního prostředí</t>
  </si>
  <si>
    <t>prof. Ing. Lucie Obalová, Ph.D.</t>
  </si>
  <si>
    <t xml:space="preserve"> K. Wichterle, M. Večeř, J. Korpas: "Process of Zinc Separation from Zinc-coated Iron Scrap" , platinová medaile, International Warsaw Invention Show IWIS 2015, 12-14.10.2015</t>
  </si>
  <si>
    <t>CPIT</t>
  </si>
  <si>
    <t>SP2015/101</t>
  </si>
  <si>
    <t>Vliv  rychlosti deformace a teploty na rozsah plastické deformace ocelí v okolí koncetrátorů napětí</t>
  </si>
  <si>
    <t>prof. Ing. Bohumír Strnadel, DrSc.</t>
  </si>
  <si>
    <t>31. 12. 2015</t>
  </si>
  <si>
    <t>IET</t>
  </si>
  <si>
    <t>CNT</t>
  </si>
  <si>
    <t>Výzkumná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</si>
</sst>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,_K_č_-;\-* #,##0.00,_K_č_-;_-* \-??\ _K_č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1"/>
      <color indexed="16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indexed="42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164" fontId="19" fillId="0" borderId="0" applyFill="0" applyBorder="0" applyProtection="0"/>
    <xf numFmtId="0" fontId="20" fillId="0" borderId="0"/>
    <xf numFmtId="0" fontId="21" fillId="7" borderId="0" applyNumberFormat="0" applyBorder="0" applyProtection="0"/>
    <xf numFmtId="0" fontId="22" fillId="8" borderId="0" applyNumberFormat="0" applyBorder="0" applyProtection="0"/>
    <xf numFmtId="0" fontId="23" fillId="9" borderId="0" applyNumberFormat="0" applyBorder="0" applyProtection="0"/>
    <xf numFmtId="0" fontId="25" fillId="10" borderId="0" applyBorder="0" applyProtection="0"/>
    <xf numFmtId="164" fontId="24" fillId="0" borderId="0" applyBorder="0" applyProtection="0"/>
    <xf numFmtId="0" fontId="24" fillId="0" borderId="0"/>
    <xf numFmtId="0" fontId="19" fillId="0" borderId="0"/>
    <xf numFmtId="0" fontId="21" fillId="7" borderId="0"/>
  </cellStyleXfs>
  <cellXfs count="2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18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16" xfId="0" applyNumberFormat="1" applyFill="1" applyBorder="1"/>
    <xf numFmtId="0" fontId="0" fillId="2" borderId="3" xfId="0" applyFill="1" applyBorder="1"/>
    <xf numFmtId="0" fontId="0" fillId="2" borderId="17" xfId="0" applyFill="1" applyBorder="1"/>
    <xf numFmtId="0" fontId="12" fillId="3" borderId="2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49" fontId="2" fillId="0" borderId="38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 applyProtection="1">
      <alignment horizontal="center" vertical="center" wrapText="1"/>
      <protection locked="0"/>
    </xf>
    <xf numFmtId="1" fontId="2" fillId="0" borderId="38" xfId="0" applyNumberFormat="1" applyFont="1" applyBorder="1" applyAlignment="1" applyProtection="1">
      <alignment horizontal="center" vertical="center"/>
      <protection locked="0"/>
    </xf>
    <xf numFmtId="1" fontId="5" fillId="0" borderId="23" xfId="0" applyNumberFormat="1" applyFont="1" applyFill="1" applyBorder="1" applyAlignment="1">
      <alignment horizontal="center" vertical="center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" fontId="2" fillId="0" borderId="23" xfId="0" applyNumberFormat="1" applyFont="1" applyBorder="1" applyAlignment="1" applyProtection="1">
      <alignment horizontal="center" vertical="center"/>
      <protection locked="0"/>
    </xf>
    <xf numFmtId="1" fontId="5" fillId="0" borderId="22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left"/>
    </xf>
    <xf numFmtId="1" fontId="2" fillId="0" borderId="23" xfId="0" applyNumberFormat="1" applyFont="1" applyBorder="1" applyAlignment="1">
      <alignment horizontal="center"/>
    </xf>
    <xf numFmtId="0" fontId="26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11" borderId="20" xfId="14" applyFont="1" applyFill="1" applyBorder="1" applyAlignment="1">
      <alignment horizontal="center" vertical="center" wrapText="1"/>
    </xf>
    <xf numFmtId="0" fontId="5" fillId="11" borderId="23" xfId="14" applyFont="1" applyFill="1" applyBorder="1" applyAlignment="1">
      <alignment horizontal="left" vertical="center" wrapText="1"/>
    </xf>
    <xf numFmtId="1" fontId="5" fillId="0" borderId="23" xfId="14" applyNumberFormat="1" applyFont="1" applyBorder="1" applyAlignment="1">
      <alignment horizontal="center" vertical="center"/>
    </xf>
    <xf numFmtId="1" fontId="27" fillId="0" borderId="23" xfId="14" applyNumberFormat="1" applyFont="1" applyBorder="1" applyAlignment="1" applyProtection="1">
      <alignment horizontal="center" vertical="center" wrapText="1"/>
      <protection locked="0"/>
    </xf>
    <xf numFmtId="1" fontId="27" fillId="0" borderId="23" xfId="14" applyNumberFormat="1" applyFont="1" applyBorder="1" applyAlignment="1" applyProtection="1">
      <alignment horizontal="center" vertical="center"/>
      <protection locked="0"/>
    </xf>
    <xf numFmtId="0" fontId="27" fillId="0" borderId="23" xfId="14" applyFont="1" applyBorder="1" applyAlignment="1" applyProtection="1">
      <alignment horizontal="center" vertical="center"/>
      <protection locked="0"/>
    </xf>
    <xf numFmtId="49" fontId="27" fillId="0" borderId="23" xfId="14" applyNumberFormat="1" applyFont="1" applyBorder="1" applyAlignment="1">
      <alignment horizontal="center" vertical="center" wrapText="1"/>
    </xf>
    <xf numFmtId="1" fontId="28" fillId="0" borderId="22" xfId="0" applyNumberFormat="1" applyFont="1" applyBorder="1" applyAlignment="1" applyProtection="1">
      <alignment horizontal="center" vertical="center" wrapText="1"/>
      <protection locked="0"/>
    </xf>
    <xf numFmtId="1" fontId="28" fillId="0" borderId="22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Fill="1" applyBorder="1" applyAlignment="1">
      <alignment horizontal="center" vertical="center" wrapText="1"/>
    </xf>
    <xf numFmtId="1" fontId="28" fillId="0" borderId="23" xfId="0" applyNumberFormat="1" applyFont="1" applyBorder="1" applyAlignment="1" applyProtection="1">
      <alignment horizontal="center" vertical="center" wrapText="1"/>
      <protection locked="0"/>
    </xf>
    <xf numFmtId="1" fontId="28" fillId="0" borderId="23" xfId="0" applyNumberFormat="1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49" fontId="28" fillId="0" borderId="23" xfId="0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horizontal="center" vertical="center"/>
      <protection locked="0"/>
    </xf>
    <xf numFmtId="0" fontId="5" fillId="12" borderId="20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left" vertical="center" wrapText="1"/>
    </xf>
    <xf numFmtId="0" fontId="5" fillId="12" borderId="20" xfId="15" applyFont="1" applyFill="1" applyBorder="1" applyAlignment="1">
      <alignment horizontal="center" vertical="center" wrapText="1"/>
    </xf>
    <xf numFmtId="0" fontId="5" fillId="12" borderId="23" xfId="15" applyFont="1" applyFill="1" applyBorder="1" applyAlignment="1">
      <alignment horizontal="left" vertical="center" wrapText="1"/>
    </xf>
    <xf numFmtId="1" fontId="5" fillId="0" borderId="23" xfId="15" applyNumberFormat="1" applyFont="1" applyFill="1" applyBorder="1" applyAlignment="1">
      <alignment horizontal="center" vertical="center"/>
    </xf>
    <xf numFmtId="1" fontId="28" fillId="0" borderId="23" xfId="15" applyNumberFormat="1" applyFont="1" applyBorder="1" applyAlignment="1" applyProtection="1">
      <alignment horizontal="center" vertical="center" wrapText="1"/>
      <protection locked="0"/>
    </xf>
    <xf numFmtId="1" fontId="28" fillId="0" borderId="23" xfId="15" applyNumberFormat="1" applyFont="1" applyBorder="1" applyAlignment="1" applyProtection="1">
      <alignment horizontal="center" vertical="center"/>
      <protection locked="0"/>
    </xf>
    <xf numFmtId="0" fontId="28" fillId="0" borderId="23" xfId="15" applyFont="1" applyFill="1" applyBorder="1" applyAlignment="1" applyProtection="1">
      <alignment horizontal="center" vertical="center"/>
      <protection locked="0"/>
    </xf>
    <xf numFmtId="0" fontId="28" fillId="0" borderId="23" xfId="15" applyNumberFormat="1" applyFont="1" applyFill="1" applyBorder="1" applyAlignment="1" applyProtection="1">
      <alignment horizontal="center" vertical="center"/>
      <protection locked="0"/>
    </xf>
    <xf numFmtId="49" fontId="28" fillId="0" borderId="23" xfId="15" applyNumberFormat="1" applyFont="1" applyFill="1" applyBorder="1" applyAlignment="1">
      <alignment horizontal="center" vertical="center" wrapText="1"/>
    </xf>
    <xf numFmtId="1" fontId="29" fillId="0" borderId="23" xfId="0" applyNumberFormat="1" applyFont="1" applyBorder="1" applyAlignment="1">
      <alignment horizontal="center" vertical="center"/>
    </xf>
    <xf numFmtId="0" fontId="30" fillId="0" borderId="23" xfId="6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30" fillId="0" borderId="23" xfId="6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3" fillId="11" borderId="33" xfId="14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/>
    </xf>
    <xf numFmtId="0" fontId="13" fillId="12" borderId="33" xfId="0" applyFont="1" applyFill="1" applyBorder="1" applyAlignment="1">
      <alignment horizontal="center" vertical="center" wrapText="1"/>
    </xf>
    <xf numFmtId="0" fontId="13" fillId="12" borderId="33" xfId="15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30" fillId="0" borderId="20" xfId="6" applyFont="1" applyBorder="1" applyAlignment="1">
      <alignment horizontal="center" vertical="center"/>
    </xf>
    <xf numFmtId="0" fontId="31" fillId="0" borderId="20" xfId="14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0" fillId="0" borderId="29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30" fillId="0" borderId="20" xfId="15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31" fillId="0" borderId="23" xfId="14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30" fillId="0" borderId="23" xfId="15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30" fillId="0" borderId="23" xfId="15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vertical="center"/>
    </xf>
    <xf numFmtId="0" fontId="5" fillId="3" borderId="3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0" xfId="6" applyFont="1" applyFill="1" applyBorder="1" applyAlignment="1">
      <alignment horizontal="center" vertical="center"/>
    </xf>
    <xf numFmtId="0" fontId="5" fillId="0" borderId="35" xfId="14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3" xfId="4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2" xfId="4" applyFont="1" applyFill="1" applyBorder="1" applyAlignment="1">
      <alignment horizontal="center" vertical="center"/>
    </xf>
    <xf numFmtId="0" fontId="5" fillId="0" borderId="23" xfId="5" applyFont="1" applyFill="1" applyBorder="1" applyAlignment="1">
      <alignment horizontal="center" vertical="center"/>
    </xf>
    <xf numFmtId="0" fontId="5" fillId="0" borderId="23" xfId="9" applyNumberFormat="1" applyFont="1" applyFill="1" applyBorder="1" applyAlignment="1" applyProtection="1">
      <alignment horizontal="center" vertical="center"/>
    </xf>
    <xf numFmtId="0" fontId="5" fillId="0" borderId="39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38" xfId="4" applyFont="1" applyFill="1" applyBorder="1" applyAlignment="1">
      <alignment horizontal="center" vertical="center"/>
    </xf>
    <xf numFmtId="0" fontId="5" fillId="0" borderId="24" xfId="4" applyFont="1" applyFill="1" applyBorder="1" applyAlignment="1">
      <alignment horizontal="center" vertical="center"/>
    </xf>
    <xf numFmtId="0" fontId="5" fillId="0" borderId="36" xfId="4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</cellXfs>
  <cellStyles count="17">
    <cellStyle name="Čárka" xfId="2" builtinId="3"/>
    <cellStyle name="Čárka 2" xfId="7"/>
    <cellStyle name="Čárka 3" xfId="13"/>
    <cellStyle name="Excel Built-in Bad" xfId="9"/>
    <cellStyle name="Excel Built-in Bad 2" xfId="16"/>
    <cellStyle name="Excel Built-in Good" xfId="11"/>
    <cellStyle name="Excel Built-in Neutral" xfId="10"/>
    <cellStyle name="Excel Built-in Normal" xfId="15"/>
    <cellStyle name="Chybně" xfId="4" builtinId="27"/>
    <cellStyle name="Neutrální" xfId="5" builtinId="28"/>
    <cellStyle name="Normální" xfId="0" builtinId="0"/>
    <cellStyle name="Normální 2" xfId="1"/>
    <cellStyle name="Normální 2 2" xfId="8"/>
    <cellStyle name="Normální 3" xfId="6"/>
    <cellStyle name="Normální 4" xfId="14"/>
    <cellStyle name="Správně" xfId="3" builtinId="26"/>
    <cellStyle name="Vysvětlující text 2" xfId="12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8424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8424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34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3685311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3685311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jekty.sso.vsb.cz/wps/myportal/projekty/!ut/p/a1/jY9PU4MwFMQ_iweOJo8_lnoMDAKio4Wpbbh0UpraIJAMRHT89IU62lPRd9qd-e2-WZzjNc4b1otXpoVsWDX6fLbxb72AxEsL5l7ig-WZfhKlkem8mANABwAuHIH_5f2QRI77ABAuHA9i9_EpCdK5DfHsr_wK55MIsX-AiRcnYGrD5IvFDabDCvcSkCQWzsaOkvXsE3W87SuukWiK6n3HkWL6sBHNXmJqQNkpA1QrS17ojrO2OBjw_G2zk800VzYasLGwkDUS2xrtWcE7pGSrx-Ja7jimveAfmAY4fwN-7xBM784y_JWqXq5BxNds-8XTgFwdAXMLypI!/dl5/d5/L2dBISEvZ0FBIS9nQSEh/pw/Z7_C9BEAIU208BKC02B1CKHRH1KK2/act/id=vkrLIg1lF2w/p=javax.servlet.include.path_info=QCPjspQCPprojectsearchQCPProjectSearchStep3.jsp/315160931772/=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="110" zoomScaleNormal="110" workbookViewId="0">
      <selection activeCell="A3" sqref="A3"/>
    </sheetView>
  </sheetViews>
  <sheetFormatPr defaultRowHeight="15" x14ac:dyDescent="0.25"/>
  <cols>
    <col min="1" max="1" width="9.42578125" style="30" customWidth="1"/>
    <col min="2" max="2" width="27.140625" style="3" customWidth="1"/>
    <col min="3" max="3" width="14.7109375" style="3" customWidth="1"/>
    <col min="4" max="4" width="11" style="30" customWidth="1"/>
    <col min="5" max="5" width="9.7109375" style="30" customWidth="1"/>
    <col min="6" max="6" width="10" style="31" customWidth="1"/>
    <col min="7" max="7" width="15.140625" style="30" customWidth="1"/>
    <col min="8" max="9" width="18" style="30" customWidth="1"/>
    <col min="10" max="12" width="12.5703125" style="30" customWidth="1"/>
    <col min="13" max="13" width="14.7109375" style="30" customWidth="1"/>
    <col min="14" max="14" width="17.7109375" style="30" customWidth="1"/>
    <col min="15" max="15" width="67.28515625" style="30" customWidth="1"/>
    <col min="16" max="16" width="50" style="30" customWidth="1"/>
    <col min="17" max="17" width="18.140625" style="30" customWidth="1"/>
    <col min="18" max="16384" width="9.140625" style="30"/>
  </cols>
  <sheetData>
    <row r="1" spans="1:18" x14ac:dyDescent="0.25">
      <c r="C1" s="45" t="s">
        <v>23</v>
      </c>
      <c r="D1" s="205" t="s">
        <v>164</v>
      </c>
      <c r="E1" s="205"/>
    </row>
    <row r="2" spans="1:18" ht="18.75" x14ac:dyDescent="0.25">
      <c r="A2" s="1" t="s">
        <v>37</v>
      </c>
      <c r="B2" s="1"/>
    </row>
    <row r="3" spans="1:18" ht="30" customHeight="1" thickBot="1" x14ac:dyDescent="0.3">
      <c r="H3" s="32"/>
      <c r="I3" s="32"/>
      <c r="J3" s="32"/>
      <c r="K3" s="32"/>
      <c r="L3" s="32"/>
    </row>
    <row r="4" spans="1:18" ht="102.75" customHeight="1" thickBot="1" x14ac:dyDescent="0.3">
      <c r="A4" s="51" t="s">
        <v>0</v>
      </c>
      <c r="B4" s="53" t="s">
        <v>1</v>
      </c>
      <c r="C4" s="53" t="s">
        <v>2</v>
      </c>
      <c r="D4" s="62" t="s">
        <v>3</v>
      </c>
      <c r="E4" s="62" t="s">
        <v>4</v>
      </c>
      <c r="F4" s="62" t="s">
        <v>5</v>
      </c>
      <c r="G4" s="62" t="s">
        <v>12</v>
      </c>
      <c r="H4" s="62" t="s">
        <v>27</v>
      </c>
      <c r="I4" s="62" t="s">
        <v>28</v>
      </c>
      <c r="J4" s="62" t="s">
        <v>13</v>
      </c>
      <c r="K4" s="62" t="s">
        <v>25</v>
      </c>
      <c r="L4" s="62" t="s">
        <v>26</v>
      </c>
      <c r="M4" s="62" t="s">
        <v>6</v>
      </c>
      <c r="N4" s="52"/>
      <c r="O4" s="33"/>
      <c r="P4" s="33"/>
      <c r="Q4" s="33"/>
      <c r="R4" s="33"/>
    </row>
    <row r="5" spans="1:18" ht="33.75" x14ac:dyDescent="0.25">
      <c r="A5" s="47" t="s">
        <v>75</v>
      </c>
      <c r="B5" s="55" t="s">
        <v>76</v>
      </c>
      <c r="C5" s="55" t="s">
        <v>77</v>
      </c>
      <c r="D5" s="69">
        <v>0</v>
      </c>
      <c r="E5" s="69">
        <v>180000</v>
      </c>
      <c r="F5" s="70">
        <v>45000</v>
      </c>
      <c r="G5" s="71">
        <v>45000</v>
      </c>
      <c r="H5" s="49">
        <v>4</v>
      </c>
      <c r="I5" s="49">
        <v>2</v>
      </c>
      <c r="J5" s="49">
        <v>2</v>
      </c>
      <c r="K5" s="49">
        <v>2</v>
      </c>
      <c r="L5" s="49">
        <v>2</v>
      </c>
      <c r="M5" s="50" t="s">
        <v>49</v>
      </c>
      <c r="N5" s="202" t="s">
        <v>163</v>
      </c>
    </row>
    <row r="6" spans="1:18" ht="22.5" x14ac:dyDescent="0.25">
      <c r="A6" s="37" t="s">
        <v>50</v>
      </c>
      <c r="B6" s="56" t="s">
        <v>51</v>
      </c>
      <c r="C6" s="56" t="s">
        <v>52</v>
      </c>
      <c r="D6" s="72">
        <v>0</v>
      </c>
      <c r="E6" s="72">
        <v>100000</v>
      </c>
      <c r="F6" s="73">
        <v>5000</v>
      </c>
      <c r="G6" s="74">
        <v>5000</v>
      </c>
      <c r="H6" s="39">
        <v>5</v>
      </c>
      <c r="I6" s="39">
        <v>4</v>
      </c>
      <c r="J6" s="39">
        <v>1</v>
      </c>
      <c r="K6" s="39">
        <v>1.1000000000000001</v>
      </c>
      <c r="L6" s="39">
        <v>1</v>
      </c>
      <c r="M6" s="25" t="s">
        <v>49</v>
      </c>
      <c r="N6" s="203"/>
    </row>
    <row r="7" spans="1:18" ht="22.5" x14ac:dyDescent="0.25">
      <c r="A7" s="37" t="s">
        <v>59</v>
      </c>
      <c r="B7" s="56" t="s">
        <v>60</v>
      </c>
      <c r="C7" s="56" t="s">
        <v>61</v>
      </c>
      <c r="D7" s="72">
        <v>0</v>
      </c>
      <c r="E7" s="72">
        <v>180000</v>
      </c>
      <c r="F7" s="73">
        <v>40000</v>
      </c>
      <c r="G7" s="74">
        <v>40000</v>
      </c>
      <c r="H7" s="39">
        <v>4</v>
      </c>
      <c r="I7" s="39">
        <v>3</v>
      </c>
      <c r="J7" s="39">
        <v>2</v>
      </c>
      <c r="K7" s="39">
        <v>2.5</v>
      </c>
      <c r="L7" s="39">
        <v>1</v>
      </c>
      <c r="M7" s="25" t="s">
        <v>49</v>
      </c>
      <c r="N7" s="203"/>
    </row>
    <row r="8" spans="1:18" x14ac:dyDescent="0.25">
      <c r="A8" s="37" t="s">
        <v>87</v>
      </c>
      <c r="B8" s="56" t="s">
        <v>88</v>
      </c>
      <c r="C8" s="56" t="s">
        <v>89</v>
      </c>
      <c r="D8" s="72">
        <v>0</v>
      </c>
      <c r="E8" s="72">
        <v>261000</v>
      </c>
      <c r="F8" s="73">
        <v>95000</v>
      </c>
      <c r="G8" s="74">
        <v>95000</v>
      </c>
      <c r="H8" s="40">
        <v>9</v>
      </c>
      <c r="I8" s="40">
        <v>8</v>
      </c>
      <c r="J8" s="40">
        <v>8</v>
      </c>
      <c r="K8" s="40">
        <v>5</v>
      </c>
      <c r="L8" s="40">
        <v>1</v>
      </c>
      <c r="M8" s="25" t="s">
        <v>49</v>
      </c>
      <c r="N8" s="203"/>
    </row>
    <row r="9" spans="1:18" ht="22.5" x14ac:dyDescent="0.25">
      <c r="A9" s="37" t="s">
        <v>46</v>
      </c>
      <c r="B9" s="56" t="s">
        <v>47</v>
      </c>
      <c r="C9" s="56" t="s">
        <v>48</v>
      </c>
      <c r="D9" s="72">
        <v>0</v>
      </c>
      <c r="E9" s="72">
        <v>190000</v>
      </c>
      <c r="F9" s="73">
        <v>70000</v>
      </c>
      <c r="G9" s="74">
        <v>70000</v>
      </c>
      <c r="H9" s="39">
        <v>5</v>
      </c>
      <c r="I9" s="39">
        <v>4</v>
      </c>
      <c r="J9" s="39">
        <v>4</v>
      </c>
      <c r="K9" s="39">
        <v>3.75</v>
      </c>
      <c r="L9" s="39">
        <v>1.25</v>
      </c>
      <c r="M9" s="25" t="s">
        <v>49</v>
      </c>
      <c r="N9" s="203"/>
    </row>
    <row r="10" spans="1:18" ht="22.5" x14ac:dyDescent="0.25">
      <c r="A10" s="37" t="s">
        <v>65</v>
      </c>
      <c r="B10" s="56" t="s">
        <v>67</v>
      </c>
      <c r="C10" s="56" t="s">
        <v>68</v>
      </c>
      <c r="D10" s="72">
        <v>0</v>
      </c>
      <c r="E10" s="72">
        <v>155000</v>
      </c>
      <c r="F10" s="73">
        <v>48000</v>
      </c>
      <c r="G10" s="74">
        <v>48000</v>
      </c>
      <c r="H10" s="39">
        <v>4</v>
      </c>
      <c r="I10" s="39">
        <v>3</v>
      </c>
      <c r="J10" s="39">
        <v>2</v>
      </c>
      <c r="K10" s="39">
        <v>2.5</v>
      </c>
      <c r="L10" s="39">
        <v>1</v>
      </c>
      <c r="M10" s="25" t="s">
        <v>49</v>
      </c>
      <c r="N10" s="203"/>
    </row>
    <row r="11" spans="1:18" ht="22.5" x14ac:dyDescent="0.25">
      <c r="A11" s="37" t="s">
        <v>66</v>
      </c>
      <c r="B11" s="56" t="s">
        <v>69</v>
      </c>
      <c r="C11" s="56" t="s">
        <v>70</v>
      </c>
      <c r="D11" s="72">
        <v>0</v>
      </c>
      <c r="E11" s="72">
        <v>170000</v>
      </c>
      <c r="F11" s="73">
        <v>41000</v>
      </c>
      <c r="G11" s="74">
        <v>41000</v>
      </c>
      <c r="H11" s="39">
        <v>7</v>
      </c>
      <c r="I11" s="39">
        <v>5</v>
      </c>
      <c r="J11" s="39">
        <v>5</v>
      </c>
      <c r="K11" s="39">
        <v>2.5</v>
      </c>
      <c r="L11" s="39">
        <v>1.25</v>
      </c>
      <c r="M11" s="25" t="s">
        <v>49</v>
      </c>
      <c r="N11" s="203"/>
    </row>
    <row r="12" spans="1:18" ht="22.5" x14ac:dyDescent="0.25">
      <c r="A12" s="37" t="s">
        <v>78</v>
      </c>
      <c r="B12" s="56" t="s">
        <v>79</v>
      </c>
      <c r="C12" s="56" t="s">
        <v>80</v>
      </c>
      <c r="D12" s="72">
        <v>0</v>
      </c>
      <c r="E12" s="72">
        <v>150000</v>
      </c>
      <c r="F12" s="73">
        <v>60000</v>
      </c>
      <c r="G12" s="74">
        <v>60000</v>
      </c>
      <c r="H12" s="39">
        <v>4</v>
      </c>
      <c r="I12" s="39">
        <v>2</v>
      </c>
      <c r="J12" s="39">
        <v>2</v>
      </c>
      <c r="K12" s="39">
        <v>2</v>
      </c>
      <c r="L12" s="39">
        <v>2</v>
      </c>
      <c r="M12" s="25" t="s">
        <v>49</v>
      </c>
      <c r="N12" s="203"/>
    </row>
    <row r="13" spans="1:18" ht="33.75" x14ac:dyDescent="0.25">
      <c r="A13" s="37" t="s">
        <v>62</v>
      </c>
      <c r="B13" s="56" t="s">
        <v>63</v>
      </c>
      <c r="C13" s="56" t="s">
        <v>64</v>
      </c>
      <c r="D13" s="72">
        <v>0</v>
      </c>
      <c r="E13" s="72">
        <v>210000</v>
      </c>
      <c r="F13" s="73">
        <v>47000</v>
      </c>
      <c r="G13" s="74">
        <v>47000</v>
      </c>
      <c r="H13" s="39">
        <v>7</v>
      </c>
      <c r="I13" s="39">
        <v>4</v>
      </c>
      <c r="J13" s="39">
        <v>4</v>
      </c>
      <c r="K13" s="39">
        <v>2.67</v>
      </c>
      <c r="L13" s="39">
        <v>2.33</v>
      </c>
      <c r="M13" s="25" t="s">
        <v>49</v>
      </c>
      <c r="N13" s="203"/>
    </row>
    <row r="14" spans="1:18" ht="22.5" x14ac:dyDescent="0.25">
      <c r="A14" s="37" t="s">
        <v>53</v>
      </c>
      <c r="B14" s="56" t="s">
        <v>54</v>
      </c>
      <c r="C14" s="56" t="s">
        <v>55</v>
      </c>
      <c r="D14" s="72">
        <v>0</v>
      </c>
      <c r="E14" s="72">
        <v>190000</v>
      </c>
      <c r="F14" s="73">
        <v>45000</v>
      </c>
      <c r="G14" s="74">
        <v>45000</v>
      </c>
      <c r="H14" s="39">
        <v>6</v>
      </c>
      <c r="I14" s="39">
        <v>4</v>
      </c>
      <c r="J14" s="39">
        <v>4</v>
      </c>
      <c r="K14" s="39">
        <v>3.5</v>
      </c>
      <c r="L14" s="39">
        <v>2</v>
      </c>
      <c r="M14" s="25" t="s">
        <v>49</v>
      </c>
      <c r="N14" s="203"/>
    </row>
    <row r="15" spans="1:18" ht="22.5" x14ac:dyDescent="0.25">
      <c r="A15" s="37" t="s">
        <v>56</v>
      </c>
      <c r="B15" s="56" t="s">
        <v>57</v>
      </c>
      <c r="C15" s="56" t="s">
        <v>58</v>
      </c>
      <c r="D15" s="72">
        <v>0</v>
      </c>
      <c r="E15" s="72">
        <v>140000</v>
      </c>
      <c r="F15" s="73">
        <v>35000</v>
      </c>
      <c r="G15" s="74">
        <v>35000</v>
      </c>
      <c r="H15" s="39">
        <v>4</v>
      </c>
      <c r="I15" s="39">
        <v>3</v>
      </c>
      <c r="J15" s="39">
        <v>2</v>
      </c>
      <c r="K15" s="39">
        <v>2.33</v>
      </c>
      <c r="L15" s="39">
        <v>1</v>
      </c>
      <c r="M15" s="25" t="s">
        <v>49</v>
      </c>
      <c r="N15" s="203"/>
    </row>
    <row r="16" spans="1:18" ht="22.5" x14ac:dyDescent="0.25">
      <c r="A16" s="37" t="s">
        <v>71</v>
      </c>
      <c r="B16" s="56" t="s">
        <v>73</v>
      </c>
      <c r="C16" s="56" t="s">
        <v>74</v>
      </c>
      <c r="D16" s="72">
        <v>0</v>
      </c>
      <c r="E16" s="72">
        <v>147000</v>
      </c>
      <c r="F16" s="73">
        <v>48000</v>
      </c>
      <c r="G16" s="74">
        <v>48000</v>
      </c>
      <c r="H16" s="39">
        <v>5</v>
      </c>
      <c r="I16" s="39">
        <v>3</v>
      </c>
      <c r="J16" s="39">
        <v>3</v>
      </c>
      <c r="K16" s="39">
        <v>2.58</v>
      </c>
      <c r="L16" s="39">
        <v>2</v>
      </c>
      <c r="M16" s="25" t="s">
        <v>49</v>
      </c>
      <c r="N16" s="203"/>
    </row>
    <row r="17" spans="1:16" ht="33.75" x14ac:dyDescent="0.25">
      <c r="A17" s="88" t="s">
        <v>84</v>
      </c>
      <c r="B17" s="89" t="s">
        <v>85</v>
      </c>
      <c r="C17" s="89" t="s">
        <v>86</v>
      </c>
      <c r="D17" s="90">
        <v>0</v>
      </c>
      <c r="E17" s="90">
        <v>147000</v>
      </c>
      <c r="F17" s="91">
        <v>30000</v>
      </c>
      <c r="G17" s="92">
        <v>30000</v>
      </c>
      <c r="H17" s="93">
        <v>4</v>
      </c>
      <c r="I17" s="93">
        <v>2</v>
      </c>
      <c r="J17" s="93">
        <v>1</v>
      </c>
      <c r="K17" s="93">
        <v>2</v>
      </c>
      <c r="L17" s="93">
        <v>2</v>
      </c>
      <c r="M17" s="94" t="s">
        <v>49</v>
      </c>
      <c r="N17" s="203"/>
    </row>
    <row r="18" spans="1:16" ht="34.5" thickBot="1" x14ac:dyDescent="0.3">
      <c r="A18" s="41" t="s">
        <v>83</v>
      </c>
      <c r="B18" s="57" t="s">
        <v>81</v>
      </c>
      <c r="C18" s="57" t="s">
        <v>82</v>
      </c>
      <c r="D18" s="72">
        <v>0</v>
      </c>
      <c r="E18" s="72">
        <v>170000</v>
      </c>
      <c r="F18" s="73">
        <v>34000</v>
      </c>
      <c r="G18" s="74">
        <v>34000</v>
      </c>
      <c r="H18" s="39">
        <v>3</v>
      </c>
      <c r="I18" s="39">
        <v>2</v>
      </c>
      <c r="J18" s="39">
        <v>2</v>
      </c>
      <c r="K18" s="39">
        <v>2</v>
      </c>
      <c r="L18" s="39">
        <v>1</v>
      </c>
      <c r="M18" s="25" t="s">
        <v>49</v>
      </c>
      <c r="N18" s="204"/>
    </row>
    <row r="19" spans="1:16" ht="22.5" x14ac:dyDescent="0.25">
      <c r="A19" s="34" t="s">
        <v>91</v>
      </c>
      <c r="B19" s="58" t="s">
        <v>92</v>
      </c>
      <c r="C19" s="58" t="s">
        <v>93</v>
      </c>
      <c r="D19" s="75">
        <v>0</v>
      </c>
      <c r="E19" s="75">
        <v>350000</v>
      </c>
      <c r="F19" s="95">
        <v>75000</v>
      </c>
      <c r="G19" s="96">
        <v>75000</v>
      </c>
      <c r="H19" s="97">
        <v>12</v>
      </c>
      <c r="I19" s="97">
        <v>7</v>
      </c>
      <c r="J19" s="97">
        <v>3</v>
      </c>
      <c r="K19" s="97">
        <v>5.75</v>
      </c>
      <c r="L19" s="97">
        <v>5</v>
      </c>
      <c r="M19" s="98" t="s">
        <v>49</v>
      </c>
      <c r="N19" s="202" t="s">
        <v>90</v>
      </c>
    </row>
    <row r="20" spans="1:16" ht="22.5" x14ac:dyDescent="0.25">
      <c r="A20" s="37" t="s">
        <v>94</v>
      </c>
      <c r="B20" s="56" t="s">
        <v>95</v>
      </c>
      <c r="C20" s="56" t="s">
        <v>96</v>
      </c>
      <c r="D20" s="72">
        <v>0</v>
      </c>
      <c r="E20" s="72">
        <v>220000</v>
      </c>
      <c r="F20" s="99">
        <v>70000</v>
      </c>
      <c r="G20" s="100">
        <v>70000</v>
      </c>
      <c r="H20" s="101">
        <v>9</v>
      </c>
      <c r="I20" s="101">
        <v>5</v>
      </c>
      <c r="J20" s="101">
        <v>4</v>
      </c>
      <c r="K20" s="101">
        <v>5</v>
      </c>
      <c r="L20" s="101">
        <v>4</v>
      </c>
      <c r="M20" s="102" t="s">
        <v>49</v>
      </c>
      <c r="N20" s="203"/>
    </row>
    <row r="21" spans="1:16" ht="22.5" x14ac:dyDescent="0.25">
      <c r="A21" s="37" t="s">
        <v>97</v>
      </c>
      <c r="B21" s="56" t="s">
        <v>98</v>
      </c>
      <c r="C21" s="56" t="s">
        <v>99</v>
      </c>
      <c r="D21" s="72">
        <v>0</v>
      </c>
      <c r="E21" s="72">
        <v>400000</v>
      </c>
      <c r="F21" s="99">
        <v>100000</v>
      </c>
      <c r="G21" s="100">
        <v>100000</v>
      </c>
      <c r="H21" s="101">
        <v>11</v>
      </c>
      <c r="I21" s="101">
        <v>6</v>
      </c>
      <c r="J21" s="101">
        <v>3</v>
      </c>
      <c r="K21" s="101">
        <v>4</v>
      </c>
      <c r="L21" s="101">
        <v>1</v>
      </c>
      <c r="M21" s="102" t="s">
        <v>49</v>
      </c>
      <c r="N21" s="203"/>
      <c r="O21" s="206" t="s">
        <v>35</v>
      </c>
      <c r="P21" s="206"/>
    </row>
    <row r="22" spans="1:16" ht="15.75" thickBot="1" x14ac:dyDescent="0.3">
      <c r="A22" s="42" t="s">
        <v>100</v>
      </c>
      <c r="B22" s="59" t="s">
        <v>101</v>
      </c>
      <c r="C22" s="59" t="s">
        <v>102</v>
      </c>
      <c r="D22" s="72">
        <v>0</v>
      </c>
      <c r="E22" s="72">
        <v>543000</v>
      </c>
      <c r="F22" s="99">
        <v>240000</v>
      </c>
      <c r="G22" s="100">
        <v>240000</v>
      </c>
      <c r="H22" s="101">
        <v>11</v>
      </c>
      <c r="I22" s="101">
        <v>8</v>
      </c>
      <c r="J22" s="103">
        <v>8</v>
      </c>
      <c r="K22" s="103">
        <v>4.25</v>
      </c>
      <c r="L22" s="103">
        <v>2</v>
      </c>
      <c r="M22" s="102" t="s">
        <v>49</v>
      </c>
      <c r="N22" s="204"/>
      <c r="O22" s="206"/>
      <c r="P22" s="206"/>
    </row>
    <row r="23" spans="1:16" ht="45" x14ac:dyDescent="0.25">
      <c r="A23" s="34" t="s">
        <v>104</v>
      </c>
      <c r="B23" s="58" t="s">
        <v>105</v>
      </c>
      <c r="C23" s="58" t="s">
        <v>106</v>
      </c>
      <c r="D23" s="75">
        <v>0</v>
      </c>
      <c r="E23" s="75">
        <v>784000</v>
      </c>
      <c r="F23" s="76">
        <v>210000</v>
      </c>
      <c r="G23" s="76">
        <v>210000</v>
      </c>
      <c r="H23" s="36">
        <v>9</v>
      </c>
      <c r="I23" s="36">
        <v>5</v>
      </c>
      <c r="J23" s="36">
        <v>5</v>
      </c>
      <c r="K23" s="36">
        <v>5</v>
      </c>
      <c r="L23" s="36">
        <v>4</v>
      </c>
      <c r="M23" s="24" t="s">
        <v>49</v>
      </c>
      <c r="N23" s="202" t="s">
        <v>103</v>
      </c>
      <c r="O23" s="31"/>
      <c r="P23" s="31"/>
    </row>
    <row r="24" spans="1:16" ht="45" x14ac:dyDescent="0.25">
      <c r="A24" s="37" t="s">
        <v>107</v>
      </c>
      <c r="B24" s="56" t="s">
        <v>108</v>
      </c>
      <c r="C24" s="56" t="s">
        <v>109</v>
      </c>
      <c r="D24" s="72">
        <v>0</v>
      </c>
      <c r="E24" s="73">
        <v>715000</v>
      </c>
      <c r="F24" s="73">
        <v>162000</v>
      </c>
      <c r="G24" s="74">
        <v>162000</v>
      </c>
      <c r="H24" s="39">
        <v>7</v>
      </c>
      <c r="I24" s="39">
        <v>4</v>
      </c>
      <c r="J24" s="39">
        <v>4</v>
      </c>
      <c r="K24" s="39">
        <v>3.17</v>
      </c>
      <c r="L24" s="39">
        <v>3</v>
      </c>
      <c r="M24" s="25" t="s">
        <v>49</v>
      </c>
      <c r="N24" s="203"/>
      <c r="O24" s="31"/>
      <c r="P24" s="31"/>
    </row>
    <row r="25" spans="1:16" ht="22.5" x14ac:dyDescent="0.25">
      <c r="A25" s="37" t="s">
        <v>110</v>
      </c>
      <c r="B25" s="56" t="s">
        <v>111</v>
      </c>
      <c r="C25" s="56" t="s">
        <v>112</v>
      </c>
      <c r="D25" s="72">
        <v>0</v>
      </c>
      <c r="E25" s="72">
        <v>480000</v>
      </c>
      <c r="F25" s="73">
        <v>150000</v>
      </c>
      <c r="G25" s="74">
        <v>150000</v>
      </c>
      <c r="H25" s="39">
        <v>9</v>
      </c>
      <c r="I25" s="39">
        <v>5</v>
      </c>
      <c r="J25" s="39">
        <v>5</v>
      </c>
      <c r="K25" s="39">
        <v>5</v>
      </c>
      <c r="L25" s="39">
        <v>2.75</v>
      </c>
      <c r="M25" s="25" t="s">
        <v>49</v>
      </c>
      <c r="N25" s="203"/>
      <c r="O25" s="31"/>
      <c r="P25" s="31"/>
    </row>
    <row r="26" spans="1:16" ht="23.25" thickBot="1" x14ac:dyDescent="0.3">
      <c r="A26" s="37" t="s">
        <v>113</v>
      </c>
      <c r="B26" s="56" t="s">
        <v>114</v>
      </c>
      <c r="C26" s="56" t="s">
        <v>115</v>
      </c>
      <c r="D26" s="72">
        <v>0</v>
      </c>
      <c r="E26" s="72">
        <v>430000</v>
      </c>
      <c r="F26" s="73">
        <v>140000</v>
      </c>
      <c r="G26" s="73">
        <v>140000</v>
      </c>
      <c r="H26" s="39">
        <v>6</v>
      </c>
      <c r="I26" s="39">
        <v>3</v>
      </c>
      <c r="J26" s="39">
        <v>3</v>
      </c>
      <c r="K26" s="39">
        <v>3</v>
      </c>
      <c r="L26" s="39">
        <v>2</v>
      </c>
      <c r="M26" s="25" t="s">
        <v>49</v>
      </c>
      <c r="N26" s="204"/>
      <c r="O26" s="31"/>
      <c r="P26" s="31"/>
    </row>
    <row r="27" spans="1:16" x14ac:dyDescent="0.25">
      <c r="A27" s="80" t="s">
        <v>117</v>
      </c>
      <c r="B27" s="58" t="s">
        <v>118</v>
      </c>
      <c r="C27" s="58" t="s">
        <v>119</v>
      </c>
      <c r="D27" s="75">
        <v>0</v>
      </c>
      <c r="E27" s="75">
        <v>209000</v>
      </c>
      <c r="F27" s="76">
        <v>67400</v>
      </c>
      <c r="G27" s="77">
        <v>67400</v>
      </c>
      <c r="H27" s="81">
        <v>5</v>
      </c>
      <c r="I27" s="81">
        <v>4</v>
      </c>
      <c r="J27" s="81">
        <v>4</v>
      </c>
      <c r="K27" s="81">
        <v>4</v>
      </c>
      <c r="L27" s="81">
        <v>1</v>
      </c>
      <c r="M27" s="24" t="s">
        <v>49</v>
      </c>
      <c r="N27" s="202" t="s">
        <v>116</v>
      </c>
      <c r="O27" s="31"/>
      <c r="P27" s="31"/>
    </row>
    <row r="28" spans="1:16" ht="22.5" x14ac:dyDescent="0.25">
      <c r="A28" s="37" t="s">
        <v>120</v>
      </c>
      <c r="B28" s="56" t="s">
        <v>121</v>
      </c>
      <c r="C28" s="56" t="s">
        <v>122</v>
      </c>
      <c r="D28" s="72">
        <v>0</v>
      </c>
      <c r="E28" s="72">
        <v>221000</v>
      </c>
      <c r="F28" s="73">
        <v>102000</v>
      </c>
      <c r="G28" s="74">
        <v>102000</v>
      </c>
      <c r="H28" s="82">
        <v>8</v>
      </c>
      <c r="I28" s="82">
        <v>7</v>
      </c>
      <c r="J28" s="82">
        <v>7</v>
      </c>
      <c r="K28" s="82">
        <v>4.17</v>
      </c>
      <c r="L28" s="82">
        <v>1</v>
      </c>
      <c r="M28" s="25" t="s">
        <v>49</v>
      </c>
      <c r="N28" s="203"/>
      <c r="O28" s="31"/>
      <c r="P28" s="31"/>
    </row>
    <row r="29" spans="1:16" x14ac:dyDescent="0.2">
      <c r="A29" s="83" t="s">
        <v>123</v>
      </c>
      <c r="B29" s="84" t="s">
        <v>124</v>
      </c>
      <c r="C29" s="56" t="s">
        <v>125</v>
      </c>
      <c r="D29" s="72">
        <v>0</v>
      </c>
      <c r="E29" s="72">
        <v>157000</v>
      </c>
      <c r="F29" s="73">
        <v>60000</v>
      </c>
      <c r="G29" s="74">
        <v>60000</v>
      </c>
      <c r="H29" s="82">
        <v>5</v>
      </c>
      <c r="I29" s="82">
        <v>3</v>
      </c>
      <c r="J29" s="82">
        <v>3</v>
      </c>
      <c r="K29" s="82">
        <v>2</v>
      </c>
      <c r="L29" s="82">
        <v>2</v>
      </c>
      <c r="M29" s="25" t="s">
        <v>49</v>
      </c>
      <c r="N29" s="203"/>
      <c r="O29" s="31"/>
      <c r="P29" s="31"/>
    </row>
    <row r="30" spans="1:16" ht="33.75" x14ac:dyDescent="0.25">
      <c r="A30" s="104" t="s">
        <v>126</v>
      </c>
      <c r="B30" s="105" t="s">
        <v>127</v>
      </c>
      <c r="C30" s="105" t="s">
        <v>128</v>
      </c>
      <c r="D30" s="72">
        <v>0</v>
      </c>
      <c r="E30" s="72">
        <v>120000</v>
      </c>
      <c r="F30" s="99">
        <v>13000</v>
      </c>
      <c r="G30" s="100">
        <v>13000</v>
      </c>
      <c r="H30" s="103">
        <v>5</v>
      </c>
      <c r="I30" s="103">
        <v>4</v>
      </c>
      <c r="J30" s="103">
        <v>4</v>
      </c>
      <c r="K30" s="103">
        <v>1.33</v>
      </c>
      <c r="L30" s="103">
        <v>1</v>
      </c>
      <c r="M30" s="102" t="s">
        <v>49</v>
      </c>
      <c r="N30" s="203"/>
      <c r="O30" s="31"/>
      <c r="P30" s="31"/>
    </row>
    <row r="31" spans="1:16" ht="33.75" x14ac:dyDescent="0.25">
      <c r="A31" s="37" t="s">
        <v>129</v>
      </c>
      <c r="B31" s="56" t="s">
        <v>130</v>
      </c>
      <c r="C31" s="56" t="s">
        <v>131</v>
      </c>
      <c r="D31" s="72">
        <v>0</v>
      </c>
      <c r="E31" s="72">
        <v>212000</v>
      </c>
      <c r="F31" s="73">
        <v>84000</v>
      </c>
      <c r="G31" s="74">
        <v>84000</v>
      </c>
      <c r="H31" s="82">
        <v>5</v>
      </c>
      <c r="I31" s="82">
        <v>4</v>
      </c>
      <c r="J31" s="82">
        <v>4</v>
      </c>
      <c r="K31" s="82">
        <v>3.33</v>
      </c>
      <c r="L31" s="82">
        <v>1</v>
      </c>
      <c r="M31" s="25" t="s">
        <v>49</v>
      </c>
      <c r="N31" s="203"/>
      <c r="O31" s="31"/>
      <c r="P31" s="31"/>
    </row>
    <row r="32" spans="1:16" ht="22.5" x14ac:dyDescent="0.25">
      <c r="A32" s="106" t="s">
        <v>132</v>
      </c>
      <c r="B32" s="107" t="s">
        <v>133</v>
      </c>
      <c r="C32" s="107" t="s">
        <v>134</v>
      </c>
      <c r="D32" s="108">
        <v>0</v>
      </c>
      <c r="E32" s="108">
        <v>180000</v>
      </c>
      <c r="F32" s="109">
        <v>61400</v>
      </c>
      <c r="G32" s="110">
        <v>61400</v>
      </c>
      <c r="H32" s="111">
        <v>5</v>
      </c>
      <c r="I32" s="111">
        <v>3</v>
      </c>
      <c r="J32" s="111">
        <v>4</v>
      </c>
      <c r="K32" s="112">
        <v>2.66</v>
      </c>
      <c r="L32" s="111">
        <v>2</v>
      </c>
      <c r="M32" s="113" t="s">
        <v>49</v>
      </c>
      <c r="N32" s="203"/>
      <c r="O32" s="31"/>
      <c r="P32" s="31"/>
    </row>
    <row r="33" spans="1:16" ht="22.5" x14ac:dyDescent="0.25">
      <c r="A33" s="37" t="s">
        <v>135</v>
      </c>
      <c r="B33" s="56" t="s">
        <v>136</v>
      </c>
      <c r="C33" s="56" t="s">
        <v>137</v>
      </c>
      <c r="D33" s="72">
        <v>0</v>
      </c>
      <c r="E33" s="72">
        <v>387000</v>
      </c>
      <c r="F33" s="73">
        <v>218800</v>
      </c>
      <c r="G33" s="74">
        <v>218800</v>
      </c>
      <c r="H33" s="82">
        <v>9</v>
      </c>
      <c r="I33" s="82">
        <v>7</v>
      </c>
      <c r="J33" s="82">
        <v>7</v>
      </c>
      <c r="K33" s="82">
        <v>7</v>
      </c>
      <c r="L33" s="82">
        <v>2</v>
      </c>
      <c r="M33" s="25" t="s">
        <v>49</v>
      </c>
      <c r="N33" s="203"/>
      <c r="O33" s="31"/>
      <c r="P33" s="31"/>
    </row>
    <row r="34" spans="1:16" ht="22.5" x14ac:dyDescent="0.25">
      <c r="A34" s="37" t="s">
        <v>138</v>
      </c>
      <c r="B34" s="56" t="s">
        <v>139</v>
      </c>
      <c r="C34" s="56" t="s">
        <v>140</v>
      </c>
      <c r="D34" s="72">
        <v>0</v>
      </c>
      <c r="E34" s="72">
        <v>263000</v>
      </c>
      <c r="F34" s="73">
        <v>116100</v>
      </c>
      <c r="G34" s="74">
        <v>116100</v>
      </c>
      <c r="H34" s="82">
        <v>7</v>
      </c>
      <c r="I34" s="82">
        <v>6</v>
      </c>
      <c r="J34" s="82">
        <v>6</v>
      </c>
      <c r="K34" s="82">
        <v>6</v>
      </c>
      <c r="L34" s="82">
        <v>1</v>
      </c>
      <c r="M34" s="25" t="s">
        <v>49</v>
      </c>
      <c r="N34" s="203"/>
    </row>
    <row r="35" spans="1:16" x14ac:dyDescent="0.25">
      <c r="A35" s="37" t="s">
        <v>141</v>
      </c>
      <c r="B35" s="56" t="s">
        <v>142</v>
      </c>
      <c r="C35" s="56" t="s">
        <v>143</v>
      </c>
      <c r="D35" s="72">
        <v>0</v>
      </c>
      <c r="E35" s="72">
        <v>180000</v>
      </c>
      <c r="F35" s="73">
        <v>48000</v>
      </c>
      <c r="G35" s="74">
        <v>48000</v>
      </c>
      <c r="H35" s="82">
        <v>6</v>
      </c>
      <c r="I35" s="82">
        <v>4</v>
      </c>
      <c r="J35" s="82">
        <v>4</v>
      </c>
      <c r="K35" s="82">
        <v>3.22</v>
      </c>
      <c r="L35" s="82">
        <v>2</v>
      </c>
      <c r="M35" s="25" t="s">
        <v>49</v>
      </c>
      <c r="N35" s="203"/>
      <c r="O35" s="43"/>
    </row>
    <row r="36" spans="1:16" ht="27" customHeight="1" x14ac:dyDescent="0.2">
      <c r="A36" s="83" t="s">
        <v>144</v>
      </c>
      <c r="B36" s="56" t="s">
        <v>145</v>
      </c>
      <c r="C36" s="56" t="s">
        <v>146</v>
      </c>
      <c r="D36" s="85">
        <v>0</v>
      </c>
      <c r="E36" s="72">
        <v>264000</v>
      </c>
      <c r="F36" s="73">
        <v>94100</v>
      </c>
      <c r="G36" s="74">
        <v>94100</v>
      </c>
      <c r="H36" s="82">
        <v>7</v>
      </c>
      <c r="I36" s="82">
        <v>6</v>
      </c>
      <c r="J36" s="82">
        <v>6</v>
      </c>
      <c r="K36" s="82">
        <v>4.42</v>
      </c>
      <c r="L36" s="82">
        <v>1</v>
      </c>
      <c r="M36" s="25" t="s">
        <v>49</v>
      </c>
      <c r="N36" s="203"/>
      <c r="O36" s="43"/>
    </row>
    <row r="37" spans="1:16" ht="34.5" thickBot="1" x14ac:dyDescent="0.3">
      <c r="A37" s="37" t="s">
        <v>147</v>
      </c>
      <c r="B37" s="56" t="s">
        <v>148</v>
      </c>
      <c r="C37" s="56" t="s">
        <v>149</v>
      </c>
      <c r="D37" s="72">
        <v>0</v>
      </c>
      <c r="E37" s="72">
        <v>171000</v>
      </c>
      <c r="F37" s="73">
        <v>62000</v>
      </c>
      <c r="G37" s="114">
        <v>62000</v>
      </c>
      <c r="H37" s="82">
        <v>5</v>
      </c>
      <c r="I37" s="82">
        <v>4</v>
      </c>
      <c r="J37" s="82">
        <v>3</v>
      </c>
      <c r="K37" s="82">
        <v>4</v>
      </c>
      <c r="L37" s="82">
        <v>1</v>
      </c>
      <c r="M37" s="25" t="s">
        <v>49</v>
      </c>
      <c r="N37" s="204"/>
      <c r="O37" s="206" t="s">
        <v>36</v>
      </c>
      <c r="P37" s="206"/>
    </row>
    <row r="38" spans="1:16" ht="38.25" customHeight="1" thickBot="1" x14ac:dyDescent="0.3">
      <c r="A38" s="34" t="s">
        <v>153</v>
      </c>
      <c r="B38" s="58" t="s">
        <v>154</v>
      </c>
      <c r="C38" s="58" t="s">
        <v>155</v>
      </c>
      <c r="D38" s="75">
        <v>0</v>
      </c>
      <c r="E38" s="75">
        <v>1167000</v>
      </c>
      <c r="F38" s="76">
        <v>450000</v>
      </c>
      <c r="G38" s="77">
        <v>450000</v>
      </c>
      <c r="H38" s="36">
        <v>32</v>
      </c>
      <c r="I38" s="36">
        <v>26</v>
      </c>
      <c r="J38" s="36">
        <v>26</v>
      </c>
      <c r="K38" s="36">
        <v>17.2</v>
      </c>
      <c r="L38" s="36">
        <v>6</v>
      </c>
      <c r="M38" s="24" t="s">
        <v>49</v>
      </c>
      <c r="N38" s="86" t="s">
        <v>162</v>
      </c>
      <c r="O38" s="206"/>
      <c r="P38" s="206"/>
    </row>
    <row r="39" spans="1:16" ht="34.5" thickBot="1" x14ac:dyDescent="0.3">
      <c r="A39" s="23" t="s">
        <v>158</v>
      </c>
      <c r="B39" s="60" t="s">
        <v>159</v>
      </c>
      <c r="C39" s="60" t="s">
        <v>160</v>
      </c>
      <c r="D39" s="75">
        <v>0</v>
      </c>
      <c r="E39" s="75">
        <v>380000</v>
      </c>
      <c r="F39" s="76">
        <v>302397</v>
      </c>
      <c r="G39" s="77">
        <v>187000</v>
      </c>
      <c r="H39" s="36">
        <v>4</v>
      </c>
      <c r="I39" s="36">
        <v>3</v>
      </c>
      <c r="J39" s="36">
        <v>4</v>
      </c>
      <c r="K39" s="36">
        <v>2.74</v>
      </c>
      <c r="L39" s="36">
        <v>1</v>
      </c>
      <c r="M39" s="24" t="s">
        <v>161</v>
      </c>
      <c r="N39" s="86" t="s">
        <v>157</v>
      </c>
      <c r="O39" s="43"/>
    </row>
    <row r="40" spans="1:16" ht="15.75" thickBot="1" x14ac:dyDescent="0.3">
      <c r="A40" s="54" t="s">
        <v>11</v>
      </c>
      <c r="B40" s="61"/>
      <c r="C40" s="61"/>
      <c r="D40" s="66">
        <f t="shared" ref="D40:J40" si="0">SUM(D5:D39)</f>
        <v>0</v>
      </c>
      <c r="E40" s="66">
        <f t="shared" si="0"/>
        <v>10223000</v>
      </c>
      <c r="F40" s="67">
        <f t="shared" si="0"/>
        <v>3469197</v>
      </c>
      <c r="G40" s="67">
        <f t="shared" si="0"/>
        <v>3353800</v>
      </c>
      <c r="H40" s="68">
        <f t="shared" si="0"/>
        <v>248</v>
      </c>
      <c r="I40" s="68">
        <f t="shared" si="0"/>
        <v>173</v>
      </c>
      <c r="J40" s="68">
        <f t="shared" si="0"/>
        <v>159</v>
      </c>
      <c r="K40" s="68">
        <f t="shared" ref="K40:L40" si="1">SUM(K5:K39)</f>
        <v>133.66999999999999</v>
      </c>
      <c r="L40" s="68">
        <f t="shared" si="1"/>
        <v>66.58</v>
      </c>
      <c r="M40" s="68"/>
      <c r="N40" s="87"/>
    </row>
    <row r="42" spans="1:16" x14ac:dyDescent="0.25">
      <c r="H42" s="30" t="s">
        <v>24</v>
      </c>
    </row>
    <row r="43" spans="1:16" x14ac:dyDescent="0.25">
      <c r="B43" s="46"/>
    </row>
    <row r="46" spans="1:16" x14ac:dyDescent="0.25">
      <c r="B46" s="26"/>
    </row>
  </sheetData>
  <mergeCells count="7">
    <mergeCell ref="N5:N18"/>
    <mergeCell ref="D1:E1"/>
    <mergeCell ref="O21:P22"/>
    <mergeCell ref="O37:P38"/>
    <mergeCell ref="N27:N37"/>
    <mergeCell ref="N23:N26"/>
    <mergeCell ref="N19:N22"/>
  </mergeCells>
  <hyperlinks>
    <hyperlink ref="B11" r:id="rId1" display="https://projekty.sso.vsb.cz/wps/myportal/projekty/!ut/p/a1/jY9PU4MwFMQ_iweOJo8_lnoMDAKio4Wpbbh0UpraIJAMRHT89IU62lPRd9qd-e2-WZzjNc4b1otXpoVsWDX6fLbxb72AxEsL5l7ig-WZfhKlkem8mANABwAuHIH_5f2QRI77ABAuHA9i9_EpCdK5DfHsr_wK55MIsX-AiRcnYGrD5IvFDabDCvcSkCQWzsaOkvXsE3W87SuukWiK6n3HkWL6sBHNXmJqQNkpA1QrS17ojrO2OBjw_G2zk800VzYasLGwkDUS2xrtWcE7pGSrx-Ja7jimveAfmAY4fwN-7xBM784y_JWqXq5BxNds-8XTgFwdAXMLypI!/dl5/d5/L2dBISEvZ0FBIS9nQSEh/pw/Z7_C9BEAIU208BKC02B1CKHRH1KK2/act/id=vkrLIg1lF2w/p=javax.servlet.include.path_info=QCPjspQCPprojectsearchQCPProjectSearchStep3.jsp/315160931772/=/"/>
  </hyperlinks>
  <pageMargins left="0.25" right="0.25" top="0.75" bottom="0.75" header="0.3" footer="0.3"/>
  <pageSetup paperSize="9" scale="9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2"/>
  <sheetViews>
    <sheetView tabSelected="1" zoomScale="115" zoomScaleNormal="115" workbookViewId="0">
      <selection activeCell="A3" sqref="A3"/>
    </sheetView>
  </sheetViews>
  <sheetFormatPr defaultRowHeight="15" x14ac:dyDescent="0.25"/>
  <cols>
    <col min="1" max="1" width="19.42578125" style="2" customWidth="1"/>
    <col min="2" max="2" width="6.85546875" style="2" customWidth="1"/>
    <col min="3" max="4" width="7.5703125" style="2" customWidth="1"/>
    <col min="5" max="5" width="12.42578125" style="2" customWidth="1"/>
    <col min="6" max="6" width="12.140625" style="2" customWidth="1"/>
    <col min="7" max="7" width="14.85546875" style="2" customWidth="1"/>
    <col min="8" max="8" width="19" style="2" customWidth="1"/>
    <col min="9" max="9" width="16.5703125" style="2" customWidth="1"/>
    <col min="10" max="10" width="15.7109375" style="2" customWidth="1"/>
    <col min="11" max="11" width="20.140625" style="2" customWidth="1"/>
    <col min="12" max="12" width="8.42578125" style="2" customWidth="1"/>
    <col min="13" max="13" width="15.140625" style="2" bestFit="1" customWidth="1"/>
    <col min="14" max="14" width="16.7109375" style="2" bestFit="1" customWidth="1"/>
    <col min="15" max="15" width="19.7109375" style="2" bestFit="1" customWidth="1"/>
    <col min="16" max="16" width="75.85546875" style="2" customWidth="1"/>
    <col min="17" max="16384" width="9.140625" style="2"/>
  </cols>
  <sheetData>
    <row r="1" spans="1:17" x14ac:dyDescent="0.25">
      <c r="D1" s="207" t="s">
        <v>164</v>
      </c>
      <c r="E1" s="207"/>
    </row>
    <row r="2" spans="1:17" ht="18.75" x14ac:dyDescent="0.25">
      <c r="A2" s="1" t="s">
        <v>41</v>
      </c>
      <c r="B2" s="1"/>
    </row>
    <row r="3" spans="1:17" ht="15.75" thickBot="1" x14ac:dyDescent="0.3"/>
    <row r="4" spans="1:17" ht="15.75" thickBot="1" x14ac:dyDescent="0.3">
      <c r="A4" s="219" t="s">
        <v>10</v>
      </c>
      <c r="B4" s="222" t="s">
        <v>9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3"/>
    </row>
    <row r="5" spans="1:17" ht="15.75" thickBot="1" x14ac:dyDescent="0.3">
      <c r="A5" s="220"/>
      <c r="B5" s="222" t="s">
        <v>8</v>
      </c>
      <c r="C5" s="222"/>
      <c r="D5" s="222"/>
      <c r="E5" s="222"/>
      <c r="F5" s="222"/>
      <c r="G5" s="222"/>
      <c r="H5" s="223"/>
      <c r="I5" s="224" t="s">
        <v>31</v>
      </c>
      <c r="J5" s="225"/>
      <c r="K5" s="225"/>
      <c r="L5" s="226"/>
      <c r="M5" s="227" t="s">
        <v>7</v>
      </c>
      <c r="N5" s="223"/>
      <c r="O5" s="28"/>
    </row>
    <row r="6" spans="1:17" ht="60.75" thickBot="1" x14ac:dyDescent="0.3">
      <c r="A6" s="221"/>
      <c r="B6" s="133" t="s">
        <v>14</v>
      </c>
      <c r="C6" s="144" t="s">
        <v>15</v>
      </c>
      <c r="D6" s="144" t="s">
        <v>16</v>
      </c>
      <c r="E6" s="151" t="s">
        <v>34</v>
      </c>
      <c r="F6" s="151" t="s">
        <v>17</v>
      </c>
      <c r="G6" s="151" t="s">
        <v>32</v>
      </c>
      <c r="H6" s="151" t="s">
        <v>29</v>
      </c>
      <c r="I6" s="151" t="s">
        <v>20</v>
      </c>
      <c r="J6" s="151" t="s">
        <v>33</v>
      </c>
      <c r="K6" s="151" t="s">
        <v>21</v>
      </c>
      <c r="L6" s="144" t="s">
        <v>22</v>
      </c>
      <c r="M6" s="144" t="s">
        <v>18</v>
      </c>
      <c r="N6" s="144" t="s">
        <v>19</v>
      </c>
      <c r="O6" s="144" t="s">
        <v>30</v>
      </c>
      <c r="P6" s="152" t="s">
        <v>40</v>
      </c>
    </row>
    <row r="7" spans="1:17" x14ac:dyDescent="0.25">
      <c r="A7" s="119" t="s">
        <v>75</v>
      </c>
      <c r="B7" s="134"/>
      <c r="C7" s="116"/>
      <c r="D7" s="116"/>
      <c r="E7" s="116"/>
      <c r="F7" s="116"/>
      <c r="G7" s="116"/>
      <c r="H7" s="116"/>
      <c r="I7" s="116"/>
      <c r="J7" s="116">
        <v>2</v>
      </c>
      <c r="K7" s="116"/>
      <c r="L7" s="116"/>
      <c r="M7" s="116"/>
      <c r="N7" s="116"/>
      <c r="O7" s="116"/>
      <c r="P7" s="124"/>
      <c r="Q7" s="211" t="s">
        <v>163</v>
      </c>
    </row>
    <row r="8" spans="1:17" x14ac:dyDescent="0.25">
      <c r="A8" s="120" t="s">
        <v>50</v>
      </c>
      <c r="B8" s="135"/>
      <c r="C8" s="117"/>
      <c r="D8" s="117"/>
      <c r="E8" s="117"/>
      <c r="F8" s="117"/>
      <c r="G8" s="117"/>
      <c r="H8" s="117"/>
      <c r="I8" s="117">
        <v>3</v>
      </c>
      <c r="J8" s="117"/>
      <c r="K8" s="117"/>
      <c r="L8" s="117"/>
      <c r="M8" s="117"/>
      <c r="N8" s="117">
        <v>1</v>
      </c>
      <c r="O8" s="117"/>
      <c r="P8" s="125"/>
      <c r="Q8" s="212"/>
    </row>
    <row r="9" spans="1:17" x14ac:dyDescent="0.25">
      <c r="A9" s="120" t="s">
        <v>59</v>
      </c>
      <c r="B9" s="135"/>
      <c r="C9" s="117"/>
      <c r="D9" s="117"/>
      <c r="E9" s="117"/>
      <c r="F9" s="117"/>
      <c r="G9" s="117"/>
      <c r="H9" s="117">
        <v>1</v>
      </c>
      <c r="I9" s="117">
        <v>1</v>
      </c>
      <c r="J9" s="117"/>
      <c r="K9" s="117">
        <v>1</v>
      </c>
      <c r="L9" s="117"/>
      <c r="M9" s="117"/>
      <c r="N9" s="117"/>
      <c r="O9" s="117"/>
      <c r="P9" s="125"/>
      <c r="Q9" s="212"/>
    </row>
    <row r="10" spans="1:17" x14ac:dyDescent="0.25">
      <c r="A10" s="120" t="s">
        <v>87</v>
      </c>
      <c r="B10" s="135">
        <v>2</v>
      </c>
      <c r="C10" s="117"/>
      <c r="D10" s="117"/>
      <c r="E10" s="117"/>
      <c r="F10" s="117"/>
      <c r="G10" s="117"/>
      <c r="H10" s="117"/>
      <c r="I10" s="117">
        <v>1</v>
      </c>
      <c r="J10" s="117"/>
      <c r="K10" s="117"/>
      <c r="L10" s="117"/>
      <c r="M10" s="117"/>
      <c r="N10" s="117">
        <v>1</v>
      </c>
      <c r="O10" s="117"/>
      <c r="P10" s="125"/>
      <c r="Q10" s="212"/>
    </row>
    <row r="11" spans="1:17" x14ac:dyDescent="0.25">
      <c r="A11" s="120" t="s">
        <v>46</v>
      </c>
      <c r="B11" s="135">
        <v>3</v>
      </c>
      <c r="C11" s="117"/>
      <c r="D11" s="117"/>
      <c r="E11" s="117"/>
      <c r="F11" s="117"/>
      <c r="G11" s="117"/>
      <c r="H11" s="117"/>
      <c r="I11" s="117">
        <v>1</v>
      </c>
      <c r="J11" s="117"/>
      <c r="K11" s="117"/>
      <c r="L11" s="117"/>
      <c r="M11" s="117"/>
      <c r="N11" s="117"/>
      <c r="O11" s="117"/>
      <c r="P11" s="125"/>
      <c r="Q11" s="212"/>
    </row>
    <row r="12" spans="1:17" x14ac:dyDescent="0.25">
      <c r="A12" s="120" t="s">
        <v>65</v>
      </c>
      <c r="B12" s="135"/>
      <c r="C12" s="117"/>
      <c r="D12" s="117">
        <v>1</v>
      </c>
      <c r="E12" s="117"/>
      <c r="F12" s="117"/>
      <c r="G12" s="117"/>
      <c r="H12" s="117">
        <v>5</v>
      </c>
      <c r="I12" s="117"/>
      <c r="J12" s="117">
        <v>4</v>
      </c>
      <c r="K12" s="117">
        <v>1</v>
      </c>
      <c r="L12" s="117"/>
      <c r="M12" s="117"/>
      <c r="N12" s="117">
        <v>1</v>
      </c>
      <c r="O12" s="117"/>
      <c r="P12" s="125"/>
      <c r="Q12" s="212"/>
    </row>
    <row r="13" spans="1:17" x14ac:dyDescent="0.25">
      <c r="A13" s="120" t="s">
        <v>66</v>
      </c>
      <c r="B13" s="135"/>
      <c r="C13" s="117"/>
      <c r="D13" s="117"/>
      <c r="E13" s="117"/>
      <c r="F13" s="117"/>
      <c r="G13" s="117"/>
      <c r="H13" s="117"/>
      <c r="I13" s="117"/>
      <c r="J13" s="117">
        <v>3</v>
      </c>
      <c r="K13" s="117"/>
      <c r="L13" s="117"/>
      <c r="M13" s="117"/>
      <c r="N13" s="117">
        <v>1</v>
      </c>
      <c r="O13" s="117"/>
      <c r="P13" s="125"/>
      <c r="Q13" s="212"/>
    </row>
    <row r="14" spans="1:17" x14ac:dyDescent="0.25">
      <c r="A14" s="120" t="s">
        <v>78</v>
      </c>
      <c r="B14" s="135"/>
      <c r="C14" s="117"/>
      <c r="D14" s="117"/>
      <c r="E14" s="117"/>
      <c r="F14" s="117"/>
      <c r="G14" s="117"/>
      <c r="H14" s="117"/>
      <c r="I14" s="117"/>
      <c r="J14" s="117">
        <v>4</v>
      </c>
      <c r="K14" s="117"/>
      <c r="L14" s="117"/>
      <c r="M14" s="117"/>
      <c r="N14" s="117"/>
      <c r="O14" s="117"/>
      <c r="P14" s="125"/>
      <c r="Q14" s="212"/>
    </row>
    <row r="15" spans="1:17" x14ac:dyDescent="0.25">
      <c r="A15" s="120" t="s">
        <v>62</v>
      </c>
      <c r="B15" s="135"/>
      <c r="C15" s="117"/>
      <c r="D15" s="117"/>
      <c r="E15" s="117"/>
      <c r="F15" s="117"/>
      <c r="G15" s="117"/>
      <c r="H15" s="117"/>
      <c r="I15" s="117"/>
      <c r="J15" s="117"/>
      <c r="K15" s="117">
        <v>1</v>
      </c>
      <c r="L15" s="117"/>
      <c r="M15" s="117"/>
      <c r="N15" s="117"/>
      <c r="O15" s="117"/>
      <c r="P15" s="125"/>
      <c r="Q15" s="212"/>
    </row>
    <row r="16" spans="1:17" x14ac:dyDescent="0.25">
      <c r="A16" s="120" t="s">
        <v>53</v>
      </c>
      <c r="B16" s="135"/>
      <c r="C16" s="117"/>
      <c r="D16" s="117"/>
      <c r="E16" s="117"/>
      <c r="F16" s="117"/>
      <c r="G16" s="117">
        <v>2</v>
      </c>
      <c r="H16" s="117">
        <v>1</v>
      </c>
      <c r="I16" s="117"/>
      <c r="J16" s="117"/>
      <c r="K16" s="117"/>
      <c r="L16" s="117">
        <v>2</v>
      </c>
      <c r="M16" s="117"/>
      <c r="N16" s="117"/>
      <c r="O16" s="117"/>
      <c r="P16" s="125"/>
      <c r="Q16" s="212"/>
    </row>
    <row r="17" spans="1:17" x14ac:dyDescent="0.25">
      <c r="A17" s="120" t="s">
        <v>56</v>
      </c>
      <c r="B17" s="136">
        <v>1</v>
      </c>
      <c r="C17" s="145"/>
      <c r="D17" s="145"/>
      <c r="E17" s="117"/>
      <c r="F17" s="117"/>
      <c r="G17" s="117"/>
      <c r="H17" s="117"/>
      <c r="I17" s="117">
        <v>2</v>
      </c>
      <c r="J17" s="117">
        <v>1</v>
      </c>
      <c r="K17" s="117"/>
      <c r="L17" s="117"/>
      <c r="M17" s="117"/>
      <c r="N17" s="117">
        <v>1</v>
      </c>
      <c r="O17" s="117"/>
      <c r="P17" s="125"/>
      <c r="Q17" s="212"/>
    </row>
    <row r="18" spans="1:17" x14ac:dyDescent="0.25">
      <c r="A18" s="120" t="s">
        <v>71</v>
      </c>
      <c r="B18" s="137"/>
      <c r="C18" s="115"/>
      <c r="D18" s="115"/>
      <c r="E18" s="115"/>
      <c r="F18" s="115"/>
      <c r="G18" s="115"/>
      <c r="H18" s="115"/>
      <c r="I18" s="115">
        <v>1</v>
      </c>
      <c r="J18" s="115">
        <v>5</v>
      </c>
      <c r="K18" s="115"/>
      <c r="L18" s="115"/>
      <c r="M18" s="115"/>
      <c r="N18" s="115">
        <v>1</v>
      </c>
      <c r="O18" s="115">
        <v>1</v>
      </c>
      <c r="P18" s="126" t="s">
        <v>72</v>
      </c>
      <c r="Q18" s="212"/>
    </row>
    <row r="19" spans="1:17" x14ac:dyDescent="0.25">
      <c r="A19" s="128" t="s">
        <v>84</v>
      </c>
      <c r="B19" s="138"/>
      <c r="C19" s="146"/>
      <c r="D19" s="146"/>
      <c r="E19" s="146"/>
      <c r="F19" s="146"/>
      <c r="G19" s="146">
        <v>1</v>
      </c>
      <c r="H19" s="117"/>
      <c r="I19" s="117"/>
      <c r="J19" s="117"/>
      <c r="K19" s="117"/>
      <c r="L19" s="117"/>
      <c r="M19" s="117"/>
      <c r="N19" s="117"/>
      <c r="O19" s="117"/>
      <c r="P19" s="125"/>
      <c r="Q19" s="212"/>
    </row>
    <row r="20" spans="1:17" ht="15.75" thickBot="1" x14ac:dyDescent="0.3">
      <c r="A20" s="121" t="s">
        <v>83</v>
      </c>
      <c r="B20" s="139">
        <v>1</v>
      </c>
      <c r="C20" s="118"/>
      <c r="D20" s="118"/>
      <c r="E20" s="118"/>
      <c r="F20" s="118"/>
      <c r="G20" s="118"/>
      <c r="H20" s="118"/>
      <c r="I20" s="118"/>
      <c r="J20" s="118">
        <v>4</v>
      </c>
      <c r="K20" s="118"/>
      <c r="L20" s="118"/>
      <c r="M20" s="118"/>
      <c r="N20" s="118"/>
      <c r="O20" s="118"/>
      <c r="P20" s="127"/>
      <c r="Q20" s="213"/>
    </row>
    <row r="21" spans="1:17" x14ac:dyDescent="0.25">
      <c r="A21" s="128" t="s">
        <v>91</v>
      </c>
      <c r="B21" s="134">
        <v>2</v>
      </c>
      <c r="C21" s="116">
        <v>8</v>
      </c>
      <c r="D21" s="116"/>
      <c r="E21" s="116"/>
      <c r="F21" s="116"/>
      <c r="G21" s="116">
        <v>4</v>
      </c>
      <c r="H21" s="116"/>
      <c r="I21" s="116"/>
      <c r="J21" s="116"/>
      <c r="K21" s="116"/>
      <c r="L21" s="116"/>
      <c r="M21" s="116">
        <v>2</v>
      </c>
      <c r="N21" s="116"/>
      <c r="O21" s="116"/>
      <c r="P21" s="124"/>
      <c r="Q21" s="211" t="s">
        <v>90</v>
      </c>
    </row>
    <row r="22" spans="1:17" x14ac:dyDescent="0.25">
      <c r="A22" s="128" t="s">
        <v>94</v>
      </c>
      <c r="B22" s="135"/>
      <c r="C22" s="117"/>
      <c r="D22" s="117"/>
      <c r="E22" s="117"/>
      <c r="F22" s="117"/>
      <c r="G22" s="117">
        <v>1</v>
      </c>
      <c r="H22" s="117">
        <v>4</v>
      </c>
      <c r="I22" s="117"/>
      <c r="J22" s="117"/>
      <c r="K22" s="117"/>
      <c r="L22" s="117"/>
      <c r="M22" s="117"/>
      <c r="N22" s="117"/>
      <c r="O22" s="117"/>
      <c r="P22" s="125"/>
      <c r="Q22" s="212"/>
    </row>
    <row r="23" spans="1:17" x14ac:dyDescent="0.25">
      <c r="A23" s="128" t="s">
        <v>97</v>
      </c>
      <c r="B23" s="135"/>
      <c r="C23" s="117"/>
      <c r="D23" s="117"/>
      <c r="E23" s="117"/>
      <c r="F23" s="117"/>
      <c r="G23" s="117">
        <v>4</v>
      </c>
      <c r="H23" s="117"/>
      <c r="I23" s="117"/>
      <c r="J23" s="117"/>
      <c r="K23" s="117"/>
      <c r="L23" s="117"/>
      <c r="M23" s="117"/>
      <c r="N23" s="117"/>
      <c r="O23" s="117"/>
      <c r="P23" s="125"/>
      <c r="Q23" s="212"/>
    </row>
    <row r="24" spans="1:17" ht="15.75" thickBot="1" x14ac:dyDescent="0.3">
      <c r="A24" s="128" t="s">
        <v>100</v>
      </c>
      <c r="B24" s="140"/>
      <c r="C24" s="79">
        <v>2</v>
      </c>
      <c r="D24" s="150"/>
      <c r="E24" s="118"/>
      <c r="F24" s="118"/>
      <c r="G24" s="118">
        <v>3</v>
      </c>
      <c r="H24" s="118"/>
      <c r="I24" s="118">
        <v>6</v>
      </c>
      <c r="J24" s="118"/>
      <c r="K24" s="118"/>
      <c r="L24" s="118"/>
      <c r="M24" s="118"/>
      <c r="N24" s="118"/>
      <c r="O24" s="118"/>
      <c r="P24" s="127"/>
      <c r="Q24" s="213"/>
    </row>
    <row r="25" spans="1:17" x14ac:dyDescent="0.25">
      <c r="A25" s="119" t="s">
        <v>104</v>
      </c>
      <c r="B25" s="134"/>
      <c r="C25" s="116">
        <v>1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25"/>
      <c r="Q25" s="211" t="s">
        <v>103</v>
      </c>
    </row>
    <row r="26" spans="1:17" x14ac:dyDescent="0.25">
      <c r="A26" s="120" t="s">
        <v>107</v>
      </c>
      <c r="B26" s="135"/>
      <c r="C26" s="117">
        <v>1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25"/>
      <c r="Q26" s="212"/>
    </row>
    <row r="27" spans="1:17" x14ac:dyDescent="0.25">
      <c r="A27" s="120" t="s">
        <v>110</v>
      </c>
      <c r="B27" s="135"/>
      <c r="C27" s="117"/>
      <c r="D27" s="117"/>
      <c r="E27" s="117"/>
      <c r="F27" s="117"/>
      <c r="G27" s="117">
        <v>1</v>
      </c>
      <c r="H27" s="117"/>
      <c r="I27" s="117"/>
      <c r="J27" s="117"/>
      <c r="K27" s="117"/>
      <c r="L27" s="117"/>
      <c r="M27" s="117"/>
      <c r="N27" s="117"/>
      <c r="O27" s="117"/>
      <c r="P27" s="125"/>
      <c r="Q27" s="212"/>
    </row>
    <row r="28" spans="1:17" ht="15.75" thickBot="1" x14ac:dyDescent="0.3">
      <c r="A28" s="121" t="s">
        <v>113</v>
      </c>
      <c r="B28" s="141"/>
      <c r="C28" s="147"/>
      <c r="D28" s="118">
        <v>2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25"/>
      <c r="Q28" s="213"/>
    </row>
    <row r="29" spans="1:17" x14ac:dyDescent="0.25">
      <c r="A29" s="129" t="s">
        <v>117</v>
      </c>
      <c r="B29" s="134"/>
      <c r="C29" s="116"/>
      <c r="D29" s="116"/>
      <c r="E29" s="116"/>
      <c r="F29" s="116"/>
      <c r="G29" s="116">
        <v>1</v>
      </c>
      <c r="H29" s="116"/>
      <c r="I29" s="116"/>
      <c r="J29" s="116"/>
      <c r="K29" s="116"/>
      <c r="L29" s="116"/>
      <c r="M29" s="116"/>
      <c r="N29" s="116">
        <v>1</v>
      </c>
      <c r="O29" s="116"/>
      <c r="P29" s="124"/>
      <c r="Q29" s="211" t="s">
        <v>116</v>
      </c>
    </row>
    <row r="30" spans="1:17" x14ac:dyDescent="0.25">
      <c r="A30" s="120" t="s">
        <v>120</v>
      </c>
      <c r="B30" s="135"/>
      <c r="C30" s="117"/>
      <c r="D30" s="117"/>
      <c r="E30" s="117"/>
      <c r="F30" s="117"/>
      <c r="G30" s="117"/>
      <c r="H30" s="117"/>
      <c r="I30" s="117">
        <v>1</v>
      </c>
      <c r="J30" s="117">
        <v>1</v>
      </c>
      <c r="K30" s="117"/>
      <c r="L30" s="117"/>
      <c r="M30" s="117"/>
      <c r="N30" s="117">
        <v>2</v>
      </c>
      <c r="O30" s="117"/>
      <c r="P30" s="153"/>
      <c r="Q30" s="212"/>
    </row>
    <row r="31" spans="1:17" x14ac:dyDescent="0.2">
      <c r="A31" s="130" t="s">
        <v>123</v>
      </c>
      <c r="B31" s="135">
        <v>1</v>
      </c>
      <c r="C31" s="117"/>
      <c r="D31" s="117"/>
      <c r="E31" s="117"/>
      <c r="F31" s="117"/>
      <c r="G31" s="117">
        <v>5</v>
      </c>
      <c r="H31" s="117"/>
      <c r="I31" s="117"/>
      <c r="J31" s="117"/>
      <c r="K31" s="117"/>
      <c r="L31" s="117"/>
      <c r="M31" s="117"/>
      <c r="N31" s="117"/>
      <c r="O31" s="117"/>
      <c r="P31" s="153"/>
      <c r="Q31" s="212"/>
    </row>
    <row r="32" spans="1:17" x14ac:dyDescent="0.25">
      <c r="A32" s="131" t="s">
        <v>126</v>
      </c>
      <c r="B32" s="135">
        <v>1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53"/>
      <c r="Q32" s="212"/>
    </row>
    <row r="33" spans="1:17" x14ac:dyDescent="0.25">
      <c r="A33" s="120" t="s">
        <v>129</v>
      </c>
      <c r="B33" s="135"/>
      <c r="C33" s="117"/>
      <c r="D33" s="117"/>
      <c r="E33" s="117"/>
      <c r="F33" s="117"/>
      <c r="G33" s="117">
        <v>3</v>
      </c>
      <c r="H33" s="117"/>
      <c r="I33" s="117">
        <v>1</v>
      </c>
      <c r="J33" s="117"/>
      <c r="K33" s="117"/>
      <c r="L33" s="117"/>
      <c r="M33" s="117"/>
      <c r="N33" s="117"/>
      <c r="O33" s="117"/>
      <c r="P33" s="153"/>
      <c r="Q33" s="212"/>
    </row>
    <row r="34" spans="1:17" x14ac:dyDescent="0.25">
      <c r="A34" s="132" t="s">
        <v>132</v>
      </c>
      <c r="B34" s="142">
        <v>1</v>
      </c>
      <c r="C34" s="148"/>
      <c r="D34" s="148"/>
      <c r="E34" s="148"/>
      <c r="F34" s="148"/>
      <c r="G34" s="148"/>
      <c r="H34" s="148"/>
      <c r="I34" s="148"/>
      <c r="J34" s="148">
        <v>6</v>
      </c>
      <c r="K34" s="148"/>
      <c r="L34" s="148"/>
      <c r="M34" s="148"/>
      <c r="N34" s="148"/>
      <c r="O34" s="148">
        <v>1</v>
      </c>
      <c r="P34" s="154" t="s">
        <v>150</v>
      </c>
      <c r="Q34" s="212"/>
    </row>
    <row r="35" spans="1:17" x14ac:dyDescent="0.25">
      <c r="A35" s="120" t="s">
        <v>135</v>
      </c>
      <c r="B35" s="135"/>
      <c r="C35" s="117">
        <v>1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53"/>
      <c r="Q35" s="212"/>
    </row>
    <row r="36" spans="1:17" x14ac:dyDescent="0.25">
      <c r="A36" s="120" t="s">
        <v>138</v>
      </c>
      <c r="B36" s="135">
        <v>1</v>
      </c>
      <c r="C36" s="117"/>
      <c r="D36" s="117"/>
      <c r="E36" s="117"/>
      <c r="F36" s="117"/>
      <c r="G36" s="117">
        <v>3</v>
      </c>
      <c r="H36" s="117"/>
      <c r="I36" s="117">
        <v>1</v>
      </c>
      <c r="J36" s="117"/>
      <c r="K36" s="117"/>
      <c r="L36" s="117"/>
      <c r="M36" s="117">
        <v>1</v>
      </c>
      <c r="N36" s="117"/>
      <c r="O36" s="117"/>
      <c r="P36" s="153"/>
      <c r="Q36" s="212"/>
    </row>
    <row r="37" spans="1:17" x14ac:dyDescent="0.25">
      <c r="A37" s="120" t="s">
        <v>141</v>
      </c>
      <c r="B37" s="135">
        <v>1</v>
      </c>
      <c r="C37" s="117"/>
      <c r="D37" s="117"/>
      <c r="E37" s="117"/>
      <c r="F37" s="117"/>
      <c r="G37" s="117">
        <v>3</v>
      </c>
      <c r="H37" s="117"/>
      <c r="I37" s="117">
        <v>4</v>
      </c>
      <c r="J37" s="117"/>
      <c r="K37" s="117"/>
      <c r="L37" s="117"/>
      <c r="M37" s="117"/>
      <c r="N37" s="117">
        <v>2</v>
      </c>
      <c r="O37" s="117">
        <v>1</v>
      </c>
      <c r="P37" s="153" t="s">
        <v>151</v>
      </c>
      <c r="Q37" s="212"/>
    </row>
    <row r="38" spans="1:17" x14ac:dyDescent="0.2">
      <c r="A38" s="130" t="s">
        <v>144</v>
      </c>
      <c r="B38" s="135">
        <v>2</v>
      </c>
      <c r="C38" s="117"/>
      <c r="D38" s="117">
        <v>1</v>
      </c>
      <c r="E38" s="117"/>
      <c r="F38" s="117"/>
      <c r="G38" s="117">
        <v>3</v>
      </c>
      <c r="H38" s="117"/>
      <c r="I38" s="117">
        <v>3</v>
      </c>
      <c r="J38" s="117"/>
      <c r="K38" s="117"/>
      <c r="L38" s="117">
        <v>5</v>
      </c>
      <c r="M38" s="117">
        <v>1</v>
      </c>
      <c r="N38" s="117">
        <v>1</v>
      </c>
      <c r="O38" s="117">
        <v>2</v>
      </c>
      <c r="P38" s="153" t="s">
        <v>152</v>
      </c>
      <c r="Q38" s="212"/>
    </row>
    <row r="39" spans="1:17" ht="15.75" thickBot="1" x14ac:dyDescent="0.3">
      <c r="A39" s="121" t="s">
        <v>147</v>
      </c>
      <c r="B39" s="139"/>
      <c r="C39" s="118"/>
      <c r="D39" s="118"/>
      <c r="E39" s="118"/>
      <c r="F39" s="118"/>
      <c r="G39" s="118">
        <v>1</v>
      </c>
      <c r="H39" s="118"/>
      <c r="I39" s="118">
        <v>1</v>
      </c>
      <c r="J39" s="118"/>
      <c r="K39" s="118"/>
      <c r="L39" s="118"/>
      <c r="M39" s="118"/>
      <c r="N39" s="118"/>
      <c r="O39" s="118"/>
      <c r="P39" s="155"/>
      <c r="Q39" s="213"/>
    </row>
    <row r="40" spans="1:17" ht="24.75" thickBot="1" x14ac:dyDescent="0.3">
      <c r="A40" s="159" t="s">
        <v>153</v>
      </c>
      <c r="B40" s="197">
        <v>11</v>
      </c>
      <c r="C40" s="198"/>
      <c r="D40" s="198">
        <v>2</v>
      </c>
      <c r="E40" s="198"/>
      <c r="F40" s="198"/>
      <c r="G40" s="198"/>
      <c r="H40" s="198">
        <v>1</v>
      </c>
      <c r="I40" s="198">
        <v>13</v>
      </c>
      <c r="J40" s="198"/>
      <c r="K40" s="198">
        <v>1</v>
      </c>
      <c r="L40" s="198">
        <v>1</v>
      </c>
      <c r="M40" s="198">
        <v>4</v>
      </c>
      <c r="N40" s="198">
        <v>4</v>
      </c>
      <c r="O40" s="198">
        <v>1</v>
      </c>
      <c r="P40" s="199" t="s">
        <v>156</v>
      </c>
      <c r="Q40" s="201" t="s">
        <v>162</v>
      </c>
    </row>
    <row r="41" spans="1:17" ht="15.75" thickBot="1" x14ac:dyDescent="0.3">
      <c r="A41" s="122" t="s">
        <v>158</v>
      </c>
      <c r="B41" s="143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200" t="s">
        <v>157</v>
      </c>
    </row>
    <row r="42" spans="1:17" ht="15.75" thickBot="1" x14ac:dyDescent="0.3">
      <c r="A42" s="29" t="s">
        <v>11</v>
      </c>
      <c r="B42" s="123">
        <f t="shared" ref="B42:O42" si="0">SUM(B7:B41)</f>
        <v>27</v>
      </c>
      <c r="C42" s="78">
        <f t="shared" si="0"/>
        <v>13</v>
      </c>
      <c r="D42" s="78">
        <f t="shared" si="0"/>
        <v>6</v>
      </c>
      <c r="E42" s="78">
        <f t="shared" si="0"/>
        <v>0</v>
      </c>
      <c r="F42" s="78">
        <f t="shared" si="0"/>
        <v>0</v>
      </c>
      <c r="G42" s="78">
        <f t="shared" si="0"/>
        <v>35</v>
      </c>
      <c r="H42" s="78">
        <f t="shared" si="0"/>
        <v>12</v>
      </c>
      <c r="I42" s="78">
        <f t="shared" si="0"/>
        <v>39</v>
      </c>
      <c r="J42" s="78">
        <f t="shared" si="0"/>
        <v>30</v>
      </c>
      <c r="K42" s="78">
        <f t="shared" si="0"/>
        <v>4</v>
      </c>
      <c r="L42" s="78">
        <f t="shared" si="0"/>
        <v>8</v>
      </c>
      <c r="M42" s="78">
        <f t="shared" si="0"/>
        <v>8</v>
      </c>
      <c r="N42" s="78">
        <f t="shared" si="0"/>
        <v>16</v>
      </c>
      <c r="O42" s="78">
        <f t="shared" si="0"/>
        <v>6</v>
      </c>
      <c r="P42" s="79"/>
    </row>
    <row r="44" spans="1:17" s="3" customFormat="1" ht="36.75" customHeight="1" x14ac:dyDescent="0.25"/>
    <row r="45" spans="1:17" ht="15.75" x14ac:dyDescent="0.25">
      <c r="A45" s="9" t="s">
        <v>42</v>
      </c>
    </row>
    <row r="46" spans="1:17" ht="15.75" thickBot="1" x14ac:dyDescent="0.3">
      <c r="A46" s="2" t="s">
        <v>45</v>
      </c>
    </row>
    <row r="47" spans="1:17" ht="15.75" thickBot="1" x14ac:dyDescent="0.3">
      <c r="A47" s="214" t="s">
        <v>0</v>
      </c>
      <c r="B47" s="216" t="s">
        <v>9</v>
      </c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8"/>
    </row>
    <row r="48" spans="1:17" ht="15.75" thickBot="1" x14ac:dyDescent="0.3">
      <c r="A48" s="215"/>
      <c r="B48" s="216" t="s">
        <v>8</v>
      </c>
      <c r="C48" s="217"/>
      <c r="D48" s="217"/>
      <c r="E48" s="217"/>
      <c r="F48" s="217"/>
      <c r="G48" s="217"/>
      <c r="H48" s="218"/>
      <c r="I48" s="216" t="s">
        <v>31</v>
      </c>
      <c r="J48" s="217"/>
      <c r="K48" s="217"/>
      <c r="L48" s="218"/>
      <c r="M48" s="216" t="s">
        <v>7</v>
      </c>
      <c r="N48" s="218"/>
      <c r="O48" s="27"/>
    </row>
    <row r="49" spans="1:16" ht="48.75" thickBot="1" x14ac:dyDescent="0.3">
      <c r="A49" s="215"/>
      <c r="B49" s="169" t="s">
        <v>14</v>
      </c>
      <c r="C49" s="176" t="s">
        <v>15</v>
      </c>
      <c r="D49" s="176" t="s">
        <v>16</v>
      </c>
      <c r="E49" s="193" t="s">
        <v>34</v>
      </c>
      <c r="F49" s="193" t="s">
        <v>17</v>
      </c>
      <c r="G49" s="193" t="s">
        <v>38</v>
      </c>
      <c r="H49" s="193" t="s">
        <v>29</v>
      </c>
      <c r="I49" s="193" t="s">
        <v>20</v>
      </c>
      <c r="J49" s="193" t="s">
        <v>39</v>
      </c>
      <c r="K49" s="193" t="s">
        <v>21</v>
      </c>
      <c r="L49" s="176" t="s">
        <v>22</v>
      </c>
      <c r="M49" s="22" t="s">
        <v>18</v>
      </c>
      <c r="N49" s="193" t="s">
        <v>19</v>
      </c>
      <c r="O49" s="193" t="s">
        <v>30</v>
      </c>
    </row>
    <row r="50" spans="1:16" x14ac:dyDescent="0.25">
      <c r="A50" s="37" t="s">
        <v>75</v>
      </c>
      <c r="B50" s="35"/>
      <c r="C50" s="65"/>
      <c r="D50" s="185">
        <v>1</v>
      </c>
      <c r="E50" s="65"/>
      <c r="F50" s="65"/>
      <c r="G50" s="65"/>
      <c r="H50" s="65"/>
      <c r="I50" s="185"/>
      <c r="J50" s="65">
        <v>1</v>
      </c>
      <c r="K50" s="65"/>
      <c r="L50" s="65"/>
      <c r="M50" s="65"/>
      <c r="N50" s="65"/>
      <c r="O50" s="65"/>
      <c r="P50" s="208" t="s">
        <v>163</v>
      </c>
    </row>
    <row r="51" spans="1:16" x14ac:dyDescent="0.25">
      <c r="A51" s="37" t="s">
        <v>50</v>
      </c>
      <c r="B51" s="38">
        <v>1</v>
      </c>
      <c r="C51" s="64"/>
      <c r="D51" s="178"/>
      <c r="E51" s="64"/>
      <c r="F51" s="64"/>
      <c r="G51" s="64">
        <v>2</v>
      </c>
      <c r="H51" s="64"/>
      <c r="I51" s="178"/>
      <c r="J51" s="64"/>
      <c r="K51" s="64"/>
      <c r="L51" s="64"/>
      <c r="M51" s="64"/>
      <c r="N51" s="64">
        <v>1</v>
      </c>
      <c r="O51" s="63"/>
      <c r="P51" s="209"/>
    </row>
    <row r="52" spans="1:16" x14ac:dyDescent="0.25">
      <c r="A52" s="37" t="s">
        <v>59</v>
      </c>
      <c r="B52" s="170"/>
      <c r="C52" s="177"/>
      <c r="D52" s="177"/>
      <c r="E52" s="64"/>
      <c r="F52" s="64"/>
      <c r="G52" s="64"/>
      <c r="H52" s="64"/>
      <c r="I52" s="194"/>
      <c r="J52" s="194"/>
      <c r="K52" s="64"/>
      <c r="L52" s="64"/>
      <c r="M52" s="64">
        <v>1</v>
      </c>
      <c r="N52" s="64">
        <v>1</v>
      </c>
      <c r="O52" s="63"/>
      <c r="P52" s="209"/>
    </row>
    <row r="53" spans="1:16" x14ac:dyDescent="0.25">
      <c r="A53" s="37" t="s">
        <v>87</v>
      </c>
      <c r="B53" s="38">
        <v>1</v>
      </c>
      <c r="C53" s="64">
        <v>1</v>
      </c>
      <c r="D53" s="178"/>
      <c r="E53" s="64"/>
      <c r="F53" s="64"/>
      <c r="G53" s="64">
        <v>1</v>
      </c>
      <c r="H53" s="64"/>
      <c r="I53" s="178"/>
      <c r="J53" s="64"/>
      <c r="K53" s="64"/>
      <c r="L53" s="64"/>
      <c r="M53" s="64">
        <v>1</v>
      </c>
      <c r="N53" s="64"/>
      <c r="O53" s="63"/>
      <c r="P53" s="209"/>
    </row>
    <row r="54" spans="1:16" x14ac:dyDescent="0.25">
      <c r="A54" s="37" t="s">
        <v>46</v>
      </c>
      <c r="B54" s="38">
        <v>1</v>
      </c>
      <c r="C54" s="64"/>
      <c r="D54" s="178"/>
      <c r="E54" s="64"/>
      <c r="F54" s="64"/>
      <c r="G54" s="64">
        <v>2</v>
      </c>
      <c r="H54" s="64"/>
      <c r="I54" s="178"/>
      <c r="J54" s="64"/>
      <c r="K54" s="64"/>
      <c r="L54" s="64"/>
      <c r="M54" s="64"/>
      <c r="N54" s="64"/>
      <c r="O54" s="63"/>
      <c r="P54" s="209"/>
    </row>
    <row r="55" spans="1:16" x14ac:dyDescent="0.25">
      <c r="A55" s="37" t="s">
        <v>65</v>
      </c>
      <c r="B55" s="38">
        <v>1</v>
      </c>
      <c r="C55" s="64">
        <v>1</v>
      </c>
      <c r="D55" s="178"/>
      <c r="E55" s="64"/>
      <c r="F55" s="64"/>
      <c r="G55" s="64"/>
      <c r="H55" s="64"/>
      <c r="I55" s="178"/>
      <c r="J55" s="64"/>
      <c r="K55" s="64"/>
      <c r="L55" s="64"/>
      <c r="M55" s="64"/>
      <c r="N55" s="64"/>
      <c r="O55" s="63"/>
      <c r="P55" s="209"/>
    </row>
    <row r="56" spans="1:16" x14ac:dyDescent="0.25">
      <c r="A56" s="37" t="s">
        <v>66</v>
      </c>
      <c r="B56" s="38">
        <v>1</v>
      </c>
      <c r="C56" s="64">
        <v>2</v>
      </c>
      <c r="D56" s="186"/>
      <c r="E56" s="64"/>
      <c r="F56" s="64"/>
      <c r="G56" s="64"/>
      <c r="H56" s="64"/>
      <c r="I56" s="194"/>
      <c r="J56" s="64"/>
      <c r="K56" s="64"/>
      <c r="L56" s="64"/>
      <c r="M56" s="178"/>
      <c r="N56" s="178"/>
      <c r="O56" s="63"/>
      <c r="P56" s="209"/>
    </row>
    <row r="57" spans="1:16" x14ac:dyDescent="0.25">
      <c r="A57" s="37" t="s">
        <v>78</v>
      </c>
      <c r="B57" s="38">
        <v>1</v>
      </c>
      <c r="C57" s="64"/>
      <c r="D57" s="178"/>
      <c r="E57" s="64"/>
      <c r="F57" s="64"/>
      <c r="G57" s="64"/>
      <c r="H57" s="64"/>
      <c r="I57" s="178"/>
      <c r="J57" s="64"/>
      <c r="K57" s="64"/>
      <c r="L57" s="64"/>
      <c r="M57" s="64"/>
      <c r="N57" s="64"/>
      <c r="O57" s="63"/>
      <c r="P57" s="209"/>
    </row>
    <row r="58" spans="1:16" x14ac:dyDescent="0.25">
      <c r="A58" s="37" t="s">
        <v>62</v>
      </c>
      <c r="B58" s="38">
        <v>2</v>
      </c>
      <c r="C58" s="64"/>
      <c r="D58" s="178"/>
      <c r="E58" s="64"/>
      <c r="F58" s="64"/>
      <c r="G58" s="64">
        <v>5</v>
      </c>
      <c r="H58" s="64"/>
      <c r="I58" s="178"/>
      <c r="J58" s="64"/>
      <c r="K58" s="64"/>
      <c r="L58" s="64"/>
      <c r="M58" s="64"/>
      <c r="N58" s="64">
        <v>1</v>
      </c>
      <c r="O58" s="63"/>
      <c r="P58" s="209"/>
    </row>
    <row r="59" spans="1:16" x14ac:dyDescent="0.25">
      <c r="A59" s="37" t="s">
        <v>53</v>
      </c>
      <c r="B59" s="38">
        <v>2</v>
      </c>
      <c r="C59" s="178"/>
      <c r="D59" s="64"/>
      <c r="E59" s="64"/>
      <c r="F59" s="64"/>
      <c r="G59" s="194"/>
      <c r="H59" s="64"/>
      <c r="I59" s="194"/>
      <c r="J59" s="64"/>
      <c r="K59" s="64"/>
      <c r="L59" s="64"/>
      <c r="M59" s="178"/>
      <c r="N59" s="178"/>
      <c r="O59" s="63"/>
      <c r="P59" s="209"/>
    </row>
    <row r="60" spans="1:16" x14ac:dyDescent="0.25">
      <c r="A60" s="37" t="s">
        <v>71</v>
      </c>
      <c r="B60" s="171">
        <v>2</v>
      </c>
      <c r="C60" s="179">
        <v>2</v>
      </c>
      <c r="D60" s="187"/>
      <c r="E60" s="179"/>
      <c r="F60" s="179"/>
      <c r="G60" s="179"/>
      <c r="H60" s="179"/>
      <c r="I60" s="187"/>
      <c r="J60" s="179"/>
      <c r="K60" s="179"/>
      <c r="L60" s="179"/>
      <c r="M60" s="179"/>
      <c r="N60" s="179"/>
      <c r="O60" s="63"/>
      <c r="P60" s="209"/>
    </row>
    <row r="61" spans="1:16" ht="15.75" thickBot="1" x14ac:dyDescent="0.3">
      <c r="A61" s="41" t="s">
        <v>84</v>
      </c>
      <c r="B61" s="172">
        <v>3</v>
      </c>
      <c r="C61" s="180"/>
      <c r="D61" s="188"/>
      <c r="E61" s="180"/>
      <c r="F61" s="180"/>
      <c r="G61" s="180"/>
      <c r="H61" s="180"/>
      <c r="I61" s="188"/>
      <c r="J61" s="180"/>
      <c r="K61" s="180"/>
      <c r="L61" s="180"/>
      <c r="M61" s="180"/>
      <c r="N61" s="180"/>
      <c r="O61" s="184"/>
      <c r="P61" s="210"/>
    </row>
    <row r="62" spans="1:16" ht="15.75" thickBot="1" x14ac:dyDescent="0.3">
      <c r="A62" s="168" t="s">
        <v>91</v>
      </c>
      <c r="B62" s="173">
        <v>1</v>
      </c>
      <c r="C62" s="181"/>
      <c r="D62" s="189"/>
      <c r="E62" s="181"/>
      <c r="F62" s="181"/>
      <c r="G62" s="181"/>
      <c r="H62" s="181"/>
      <c r="I62" s="189"/>
      <c r="J62" s="181"/>
      <c r="K62" s="181"/>
      <c r="L62" s="181"/>
      <c r="M62" s="181"/>
      <c r="N62" s="181"/>
      <c r="O62" s="181"/>
      <c r="P62" s="167" t="s">
        <v>90</v>
      </c>
    </row>
    <row r="63" spans="1:16" x14ac:dyDescent="0.25">
      <c r="A63" s="156" t="s">
        <v>104</v>
      </c>
      <c r="B63" s="35"/>
      <c r="C63" s="65">
        <v>1</v>
      </c>
      <c r="D63" s="185"/>
      <c r="E63" s="65"/>
      <c r="F63" s="65"/>
      <c r="G63" s="65"/>
      <c r="H63" s="65"/>
      <c r="I63" s="185"/>
      <c r="J63" s="65"/>
      <c r="K63" s="65"/>
      <c r="L63" s="65"/>
      <c r="M63" s="160">
        <v>1</v>
      </c>
      <c r="N63" s="65"/>
      <c r="O63" s="65"/>
      <c r="P63" s="208" t="s">
        <v>103</v>
      </c>
    </row>
    <row r="64" spans="1:16" x14ac:dyDescent="0.25">
      <c r="A64" s="157" t="s">
        <v>107</v>
      </c>
      <c r="B64" s="38"/>
      <c r="C64" s="64"/>
      <c r="D64" s="186">
        <v>1</v>
      </c>
      <c r="E64" s="64"/>
      <c r="F64" s="64"/>
      <c r="G64" s="64"/>
      <c r="H64" s="64"/>
      <c r="I64" s="194"/>
      <c r="J64" s="64"/>
      <c r="K64" s="64"/>
      <c r="L64" s="64"/>
      <c r="M64" s="196"/>
      <c r="N64" s="178"/>
      <c r="O64" s="64"/>
      <c r="P64" s="209"/>
    </row>
    <row r="65" spans="1:16" x14ac:dyDescent="0.25">
      <c r="A65" s="157" t="s">
        <v>110</v>
      </c>
      <c r="B65" s="38"/>
      <c r="C65" s="178"/>
      <c r="D65" s="64">
        <v>1</v>
      </c>
      <c r="E65" s="64"/>
      <c r="F65" s="64"/>
      <c r="G65" s="194"/>
      <c r="H65" s="64"/>
      <c r="I65" s="194"/>
      <c r="J65" s="64"/>
      <c r="K65" s="64"/>
      <c r="L65" s="64"/>
      <c r="M65" s="196"/>
      <c r="N65" s="178"/>
      <c r="O65" s="64"/>
      <c r="P65" s="209"/>
    </row>
    <row r="66" spans="1:16" ht="15.75" thickBot="1" x14ac:dyDescent="0.3">
      <c r="A66" s="158" t="s">
        <v>113</v>
      </c>
      <c r="B66" s="174"/>
      <c r="C66" s="182"/>
      <c r="D66" s="182">
        <v>1</v>
      </c>
      <c r="E66" s="183"/>
      <c r="F66" s="183"/>
      <c r="G66" s="183"/>
      <c r="H66" s="183"/>
      <c r="I66" s="195"/>
      <c r="J66" s="195"/>
      <c r="K66" s="183"/>
      <c r="L66" s="183"/>
      <c r="M66" s="163"/>
      <c r="N66" s="183"/>
      <c r="O66" s="183"/>
      <c r="P66" s="210"/>
    </row>
    <row r="67" spans="1:16" x14ac:dyDescent="0.25">
      <c r="A67" s="34" t="s">
        <v>117</v>
      </c>
      <c r="B67" s="35"/>
      <c r="C67" s="65"/>
      <c r="D67" s="185"/>
      <c r="E67" s="65"/>
      <c r="F67" s="65"/>
      <c r="G67" s="65"/>
      <c r="H67" s="65"/>
      <c r="I67" s="185"/>
      <c r="J67" s="65"/>
      <c r="K67" s="65"/>
      <c r="L67" s="65"/>
      <c r="M67" s="65">
        <v>2</v>
      </c>
      <c r="N67" s="65"/>
      <c r="O67" s="65"/>
      <c r="P67" s="208" t="s">
        <v>116</v>
      </c>
    </row>
    <row r="68" spans="1:16" x14ac:dyDescent="0.25">
      <c r="A68" s="37" t="s">
        <v>120</v>
      </c>
      <c r="B68" s="48">
        <v>1</v>
      </c>
      <c r="C68" s="63"/>
      <c r="D68" s="190"/>
      <c r="E68" s="63"/>
      <c r="F68" s="63"/>
      <c r="G68" s="63">
        <v>2</v>
      </c>
      <c r="H68" s="63"/>
      <c r="I68" s="190">
        <v>1</v>
      </c>
      <c r="J68" s="63"/>
      <c r="K68" s="63"/>
      <c r="L68" s="63"/>
      <c r="M68" s="63"/>
      <c r="N68" s="63"/>
      <c r="O68" s="63"/>
      <c r="P68" s="209"/>
    </row>
    <row r="69" spans="1:16" x14ac:dyDescent="0.25">
      <c r="A69" s="37" t="s">
        <v>123</v>
      </c>
      <c r="B69" s="48"/>
      <c r="C69" s="63"/>
      <c r="D69" s="190"/>
      <c r="E69" s="63"/>
      <c r="F69" s="63"/>
      <c r="G69" s="63"/>
      <c r="H69" s="63"/>
      <c r="I69" s="190"/>
      <c r="J69" s="63"/>
      <c r="K69" s="63"/>
      <c r="L69" s="63"/>
      <c r="M69" s="63"/>
      <c r="N69" s="63"/>
      <c r="O69" s="63"/>
      <c r="P69" s="209"/>
    </row>
    <row r="70" spans="1:16" x14ac:dyDescent="0.25">
      <c r="A70" s="37" t="s">
        <v>126</v>
      </c>
      <c r="B70" s="48">
        <v>3</v>
      </c>
      <c r="C70" s="63"/>
      <c r="D70" s="190"/>
      <c r="E70" s="63"/>
      <c r="F70" s="63"/>
      <c r="G70" s="63"/>
      <c r="H70" s="63"/>
      <c r="I70" s="190"/>
      <c r="J70" s="63"/>
      <c r="K70" s="63"/>
      <c r="L70" s="63"/>
      <c r="M70" s="63"/>
      <c r="N70" s="63"/>
      <c r="O70" s="63"/>
      <c r="P70" s="209"/>
    </row>
    <row r="71" spans="1:16" x14ac:dyDescent="0.25">
      <c r="A71" s="37" t="s">
        <v>129</v>
      </c>
      <c r="B71" s="48"/>
      <c r="C71" s="63"/>
      <c r="D71" s="190"/>
      <c r="E71" s="63"/>
      <c r="F71" s="63"/>
      <c r="G71" s="63"/>
      <c r="H71" s="63"/>
      <c r="I71" s="190"/>
      <c r="J71" s="63"/>
      <c r="K71" s="63"/>
      <c r="L71" s="63"/>
      <c r="M71" s="63"/>
      <c r="N71" s="63"/>
      <c r="O71" s="63"/>
      <c r="P71" s="209"/>
    </row>
    <row r="72" spans="1:16" x14ac:dyDescent="0.25">
      <c r="A72" s="37" t="s">
        <v>132</v>
      </c>
      <c r="B72" s="48">
        <v>2</v>
      </c>
      <c r="C72" s="63">
        <v>0</v>
      </c>
      <c r="D72" s="190">
        <v>0</v>
      </c>
      <c r="E72" s="63">
        <v>0</v>
      </c>
      <c r="F72" s="63">
        <v>0</v>
      </c>
      <c r="G72" s="63">
        <v>2</v>
      </c>
      <c r="H72" s="63">
        <v>0</v>
      </c>
      <c r="I72" s="190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209"/>
    </row>
    <row r="73" spans="1:16" x14ac:dyDescent="0.25">
      <c r="A73" s="37" t="s">
        <v>135</v>
      </c>
      <c r="B73" s="48">
        <v>0</v>
      </c>
      <c r="C73" s="63">
        <v>0</v>
      </c>
      <c r="D73" s="190">
        <v>0</v>
      </c>
      <c r="E73" s="63">
        <v>0</v>
      </c>
      <c r="F73" s="63">
        <v>0</v>
      </c>
      <c r="G73" s="63">
        <v>10</v>
      </c>
      <c r="H73" s="63">
        <v>0</v>
      </c>
      <c r="I73" s="190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209"/>
    </row>
    <row r="74" spans="1:16" x14ac:dyDescent="0.25">
      <c r="A74" s="37" t="s">
        <v>138</v>
      </c>
      <c r="B74" s="48"/>
      <c r="C74" s="63"/>
      <c r="D74" s="190"/>
      <c r="E74" s="63"/>
      <c r="F74" s="63"/>
      <c r="G74" s="63"/>
      <c r="H74" s="63"/>
      <c r="I74" s="190"/>
      <c r="J74" s="63"/>
      <c r="K74" s="63"/>
      <c r="L74" s="63"/>
      <c r="M74" s="63"/>
      <c r="N74" s="63"/>
      <c r="O74" s="63"/>
      <c r="P74" s="209"/>
    </row>
    <row r="75" spans="1:16" x14ac:dyDescent="0.25">
      <c r="A75" s="37" t="s">
        <v>141</v>
      </c>
      <c r="B75" s="38">
        <v>1</v>
      </c>
      <c r="C75" s="64"/>
      <c r="D75" s="178"/>
      <c r="E75" s="64"/>
      <c r="F75" s="64"/>
      <c r="G75" s="64"/>
      <c r="H75" s="64"/>
      <c r="I75" s="178"/>
      <c r="J75" s="64"/>
      <c r="K75" s="64"/>
      <c r="L75" s="64"/>
      <c r="M75" s="64"/>
      <c r="N75" s="64"/>
      <c r="O75" s="64"/>
      <c r="P75" s="209"/>
    </row>
    <row r="76" spans="1:16" x14ac:dyDescent="0.25">
      <c r="A76" s="37" t="s">
        <v>144</v>
      </c>
      <c r="B76" s="170"/>
      <c r="C76" s="177"/>
      <c r="D76" s="177"/>
      <c r="E76" s="64"/>
      <c r="F76" s="64"/>
      <c r="G76" s="64">
        <v>2</v>
      </c>
      <c r="H76" s="64"/>
      <c r="I76" s="194"/>
      <c r="J76" s="194"/>
      <c r="K76" s="64"/>
      <c r="L76" s="64"/>
      <c r="M76" s="64">
        <v>1</v>
      </c>
      <c r="N76" s="64">
        <v>1</v>
      </c>
      <c r="O76" s="64"/>
      <c r="P76" s="209"/>
    </row>
    <row r="77" spans="1:16" ht="15.75" thickBot="1" x14ac:dyDescent="0.3">
      <c r="A77" s="42" t="s">
        <v>147</v>
      </c>
      <c r="B77" s="44"/>
      <c r="C77" s="183"/>
      <c r="D77" s="191"/>
      <c r="E77" s="183"/>
      <c r="F77" s="183"/>
      <c r="G77" s="183"/>
      <c r="H77" s="183"/>
      <c r="I77" s="191"/>
      <c r="J77" s="183"/>
      <c r="K77" s="183"/>
      <c r="L77" s="183"/>
      <c r="M77" s="183"/>
      <c r="N77" s="183"/>
      <c r="O77" s="183"/>
      <c r="P77" s="210"/>
    </row>
    <row r="78" spans="1:16" ht="15.75" thickBot="1" x14ac:dyDescent="0.3">
      <c r="A78" s="164" t="s">
        <v>153</v>
      </c>
      <c r="B78" s="175">
        <v>5</v>
      </c>
      <c r="C78" s="184">
        <v>1</v>
      </c>
      <c r="D78" s="192"/>
      <c r="E78" s="184"/>
      <c r="F78" s="184"/>
      <c r="G78" s="184"/>
      <c r="H78" s="184"/>
      <c r="I78" s="192"/>
      <c r="J78" s="184"/>
      <c r="K78" s="184"/>
      <c r="L78" s="184"/>
      <c r="M78" s="161"/>
      <c r="N78" s="184"/>
      <c r="O78" s="184"/>
      <c r="P78" s="167" t="s">
        <v>162</v>
      </c>
    </row>
    <row r="79" spans="1:16" ht="15.75" thickBot="1" x14ac:dyDescent="0.3">
      <c r="A79" s="165" t="s">
        <v>158</v>
      </c>
      <c r="B79" s="173">
        <v>1</v>
      </c>
      <c r="C79" s="181"/>
      <c r="D79" s="189"/>
      <c r="E79" s="181"/>
      <c r="F79" s="181"/>
      <c r="G79" s="181"/>
      <c r="H79" s="181"/>
      <c r="I79" s="189"/>
      <c r="J79" s="181"/>
      <c r="K79" s="181"/>
      <c r="L79" s="181"/>
      <c r="M79" s="162"/>
      <c r="N79" s="181"/>
      <c r="O79" s="181"/>
      <c r="P79" s="167" t="s">
        <v>157</v>
      </c>
    </row>
    <row r="80" spans="1:16" ht="15.75" thickBot="1" x14ac:dyDescent="0.3">
      <c r="A80" s="29" t="s">
        <v>11</v>
      </c>
      <c r="B80" s="123">
        <f t="shared" ref="B80:O80" si="1">SUM(B50:B79)</f>
        <v>29</v>
      </c>
      <c r="C80" s="78">
        <f t="shared" si="1"/>
        <v>8</v>
      </c>
      <c r="D80" s="78">
        <f t="shared" si="1"/>
        <v>4</v>
      </c>
      <c r="E80" s="78">
        <f t="shared" si="1"/>
        <v>0</v>
      </c>
      <c r="F80" s="78">
        <f t="shared" si="1"/>
        <v>0</v>
      </c>
      <c r="G80" s="78">
        <f t="shared" si="1"/>
        <v>26</v>
      </c>
      <c r="H80" s="78">
        <f t="shared" si="1"/>
        <v>0</v>
      </c>
      <c r="I80" s="78">
        <f t="shared" si="1"/>
        <v>1</v>
      </c>
      <c r="J80" s="78">
        <f t="shared" si="1"/>
        <v>1</v>
      </c>
      <c r="K80" s="78">
        <f t="shared" si="1"/>
        <v>0</v>
      </c>
      <c r="L80" s="78">
        <f t="shared" si="1"/>
        <v>0</v>
      </c>
      <c r="M80" s="123">
        <f t="shared" si="1"/>
        <v>6</v>
      </c>
      <c r="N80" s="78">
        <f t="shared" si="1"/>
        <v>4</v>
      </c>
      <c r="O80" s="78">
        <f t="shared" si="1"/>
        <v>0</v>
      </c>
      <c r="P80" s="166"/>
    </row>
    <row r="81" spans="16:16" x14ac:dyDescent="0.25">
      <c r="P81" s="166"/>
    </row>
    <row r="82" spans="16:16" x14ac:dyDescent="0.25">
      <c r="P82" s="166"/>
    </row>
  </sheetData>
  <mergeCells count="18">
    <mergeCell ref="A4:A6"/>
    <mergeCell ref="B4:O4"/>
    <mergeCell ref="B5:H5"/>
    <mergeCell ref="I5:L5"/>
    <mergeCell ref="M5:N5"/>
    <mergeCell ref="A47:A49"/>
    <mergeCell ref="B47:O47"/>
    <mergeCell ref="B48:H48"/>
    <mergeCell ref="I48:L48"/>
    <mergeCell ref="M48:N48"/>
    <mergeCell ref="D1:E1"/>
    <mergeCell ref="P50:P61"/>
    <mergeCell ref="P63:P66"/>
    <mergeCell ref="P67:P77"/>
    <mergeCell ref="Q7:Q20"/>
    <mergeCell ref="Q21:Q24"/>
    <mergeCell ref="Q25:Q28"/>
    <mergeCell ref="Q29:Q39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7" t="s">
        <v>0</v>
      </c>
      <c r="B1" s="7" t="s">
        <v>1</v>
      </c>
      <c r="C1" s="8" t="s">
        <v>2</v>
      </c>
      <c r="D1" s="10" t="s">
        <v>3</v>
      </c>
      <c r="E1" s="230" t="s">
        <v>44</v>
      </c>
      <c r="F1" s="231"/>
    </row>
    <row r="2" spans="1:6" ht="15.75" thickBot="1" x14ac:dyDescent="0.3">
      <c r="A2" s="11"/>
      <c r="B2" s="12"/>
      <c r="C2" s="12"/>
      <c r="D2" s="13"/>
      <c r="E2" s="228"/>
      <c r="F2" s="229"/>
    </row>
    <row r="3" spans="1:6" ht="15.75" thickBot="1" x14ac:dyDescent="0.3">
      <c r="A3" s="11"/>
      <c r="B3" s="12"/>
      <c r="C3" s="12"/>
      <c r="D3" s="13"/>
      <c r="E3" s="228"/>
      <c r="F3" s="229"/>
    </row>
    <row r="4" spans="1:6" ht="15.75" thickBot="1" x14ac:dyDescent="0.3">
      <c r="A4" s="5"/>
      <c r="B4" s="6"/>
      <c r="C4" s="6"/>
      <c r="D4" s="4"/>
      <c r="E4" s="228"/>
      <c r="F4" s="229"/>
    </row>
    <row r="5" spans="1:6" ht="15.75" thickBot="1" x14ac:dyDescent="0.3">
      <c r="A5" s="11"/>
      <c r="B5" s="12"/>
      <c r="C5" s="12"/>
      <c r="D5" s="13"/>
      <c r="E5" s="228"/>
      <c r="F5" s="229"/>
    </row>
    <row r="6" spans="1:6" ht="15.75" thickBot="1" x14ac:dyDescent="0.3">
      <c r="A6" s="14"/>
      <c r="B6" s="12"/>
      <c r="C6" s="12"/>
      <c r="D6" s="15"/>
      <c r="E6" s="228"/>
      <c r="F6" s="229"/>
    </row>
    <row r="7" spans="1:6" ht="15.75" thickBot="1" x14ac:dyDescent="0.3">
      <c r="A7" s="16" t="s">
        <v>43</v>
      </c>
      <c r="B7" s="17"/>
      <c r="C7" s="18"/>
      <c r="D7" s="19"/>
      <c r="E7" s="20"/>
      <c r="F7" s="21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VC-čerpání finance</vt:lpstr>
      <vt:lpstr>VC-výsledky</vt:lpstr>
      <vt:lpstr>Konference</vt:lpstr>
      <vt:lpstr>'VC-čerpání finance'!Názvy_tisku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2016-02-10T06:32:26Z</cp:lastPrinted>
  <dcterms:created xsi:type="dcterms:W3CDTF">2011-01-12T08:08:50Z</dcterms:created>
  <dcterms:modified xsi:type="dcterms:W3CDTF">2016-02-15T12:23:13Z</dcterms:modified>
</cp:coreProperties>
</file>