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1" i="1" l="1"/>
  <c r="K21" i="1"/>
  <c r="J21" i="1" l="1"/>
  <c r="I21" i="1"/>
  <c r="H21" i="1"/>
  <c r="G21" i="1"/>
  <c r="F21" i="1"/>
  <c r="E21" i="1"/>
  <c r="D21" i="1"/>
  <c r="D12" i="6" l="1"/>
  <c r="O40" i="5" l="1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C23" i="5" l="1"/>
  <c r="D23" i="5"/>
  <c r="E23" i="5"/>
  <c r="F23" i="5"/>
  <c r="G23" i="5"/>
  <c r="H23" i="5"/>
  <c r="M23" i="5"/>
  <c r="N23" i="5"/>
  <c r="O23" i="5"/>
  <c r="I23" i="5"/>
  <c r="J23" i="5"/>
  <c r="K23" i="5"/>
  <c r="L23" i="5"/>
  <c r="B23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<sst xmlns="http://schemas.openxmlformats.org/spreadsheetml/2006/main" count="197" uniqueCount="112">
  <si>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</si>
  <si>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</si>
  <si>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</si>
  <si>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</si>
  <si>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</si>
  <si>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</si>
  <si>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</si>
  <si>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</si>
  <si>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</si>
  <si>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</si>
  <si>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</si>
  <si>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</si>
  <si>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</si>
  <si>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</si>
  <si>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</si>
  <si>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</si>
  <si>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</si>
  <si>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</si>
  <si>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</si>
  <si>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</si>
  <si>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</si>
  <si>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</si>
  <si>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</si>
  <si>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</si>
  <si>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</si>
  <si>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</si>
  <si>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</si>
  <si>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</si>
  <si>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</si>
  <si>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</si>
  <si>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</si>
  <si>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</si>
  <si>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</si>
  <si>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</si>
  <si>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</si>
  <si>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</si>
  <si>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</si>
  <si>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</si>
  <si>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</si>
  <si>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</si>
  <si>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</si>
  <si>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</si>
  <si>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</si>
  <si>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</si>
  <si>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</si>
  <si>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SP2015/11</t>
  </si>
  <si>
    <t>SP2015/16</t>
  </si>
  <si>
    <t>SP2015/19</t>
  </si>
  <si>
    <t>SP2015/28</t>
  </si>
  <si>
    <t>SP2015/31</t>
  </si>
  <si>
    <t>SP2015/34</t>
  </si>
  <si>
    <t>SP2015/36</t>
  </si>
  <si>
    <t>SP2015/38</t>
  </si>
  <si>
    <t>SP2015/53</t>
  </si>
  <si>
    <t>SP2015/57</t>
  </si>
  <si>
    <t>SP2015/74</t>
  </si>
  <si>
    <t>SP2015/126</t>
  </si>
  <si>
    <t>SP2015/167</t>
  </si>
  <si>
    <t>SP2015/168</t>
  </si>
  <si>
    <t>SP2015/173</t>
  </si>
  <si>
    <t>SP2015/39</t>
  </si>
  <si>
    <t>Potencionální environmentální dopady brownfields(hornických deponií)ložiska olověno-zinkových rud Nová Ves u Rýmařova na složky životního prostředí</t>
  </si>
  <si>
    <t>Ing.Jakub Lichnovský</t>
  </si>
  <si>
    <t>Stanovení závislosti exploatace stavebních nerostných surovin na vnějších podmínkách</t>
  </si>
  <si>
    <t>Ing. Jakub Chlopecký</t>
  </si>
  <si>
    <t>Ing. Andrea Polická</t>
  </si>
  <si>
    <t>Výzkum možností otevření lomu</t>
  </si>
  <si>
    <t>Ing. Pavla Švanová</t>
  </si>
  <si>
    <t>Analýza diverzity kov-rezistentních baktérií v kontaminovaných sedimentech odkalíšť</t>
  </si>
  <si>
    <t>Adsorpční studie odstranění toxických látek z kontaminovaných odpadních vod pomocí aktivovaných nízkonákladových odpadů v náplňových kolonách</t>
  </si>
  <si>
    <t>Ing. Eliška Sarčáková</t>
  </si>
  <si>
    <t>Gravitační modelování specifických problémů v geoinformatice</t>
  </si>
  <si>
    <t>Ing. Jan Tesla</t>
  </si>
  <si>
    <t>Ing. Veronika Dušková</t>
  </si>
  <si>
    <t>Zjišťování rizik, která úzce souvisí s ukončením hlubinné těžby s ohledem na obsah metanu v důlních vodách</t>
  </si>
  <si>
    <t>Studium magnetických vlastností a mezičásticových interakcí v mikro/nanočásticových práškových směsích obsahujících oxidy železa a ve dvouvrstvých amorfních slitinách</t>
  </si>
  <si>
    <t>Ing. Nikola Vitkovská</t>
  </si>
  <si>
    <t>31.12.2015</t>
  </si>
  <si>
    <t>Využití ocelárenské strusky jako náhrady pojiva v cementových kompozitech</t>
  </si>
  <si>
    <t>Ing.Vojtěch Šimíček</t>
  </si>
  <si>
    <t>Potencionální environmentální dopady brownfields (hornických deponií) ložiska olověno-zinkových rud Nová Ves u Rýmařova na složky životního prostředí</t>
  </si>
  <si>
    <t>Ing.  Jakub Lichnovský</t>
  </si>
  <si>
    <t>Ing.Andera Polická</t>
  </si>
  <si>
    <t>Analýza diverzity kov-rezistentních bakterií v kontaminovaných sedimentech odkališť</t>
  </si>
  <si>
    <t>Ing.Pavla Švanová</t>
  </si>
  <si>
    <t>Vytvoření systému pro analýzu konkurence průmyslových podniků</t>
  </si>
  <si>
    <t>Ing.Kateřina Chuchrová</t>
  </si>
  <si>
    <t>Ing.Jan Tesla</t>
  </si>
  <si>
    <t>Vyhledávání geologických struktur na přirozených i umělých odkryvech pomocí analýzy obrazu a 3D skenování</t>
  </si>
  <si>
    <t>Ing.Juraj Kisztner</t>
  </si>
  <si>
    <t>Srovnávací analýza povrchové termické aktivity odvalu Heřmanice, Hedvika a Ema s návrhem optimalizace jejího hodnocení.</t>
  </si>
  <si>
    <t>Ing.Petra Zastěrová</t>
  </si>
  <si>
    <t>Využití UAV zařízení při tvorbě 3D modelů v geodetické praxi</t>
  </si>
  <si>
    <t>Ing.Tomáš Jiroušek</t>
  </si>
  <si>
    <t>Ing.Veronika Dušková</t>
  </si>
  <si>
    <t>Přesnost historických měřických přístrojů, důlních map a dokumentace sbírky akademika Čechury</t>
  </si>
  <si>
    <t>Ing.Gabriela Ovesná</t>
  </si>
  <si>
    <t>Měření a analýza získaných dat z materiálů klasických i nově navrhovaných za účelem komparace efektivity různých dezintegračních metod</t>
  </si>
  <si>
    <t>Ing.Lukáš Gola</t>
  </si>
  <si>
    <t>Ing.Nikola Vítkovská</t>
  </si>
  <si>
    <t>Nové optické vláknové senzory teploty</t>
  </si>
  <si>
    <t>Mgr.Jan Militký</t>
  </si>
  <si>
    <t>Hornicko-geologická</t>
  </si>
  <si>
    <t>Popis a zaměření Oponentní seminář k výsledků VaV činnosti v rámci SGS projektu
Datum konání: 4.11.2015
Místo konání: La Strada restaurace Ostrava
Počet účastníků:4 členové řešitel.týmu
Sborník: nebyl vydán</t>
  </si>
  <si>
    <t xml:space="preserve">Název, popis a zaměření: Zhodnocení a prezentace výsledků VaV činnosti v rámci SGS
Datum: 3.11.2015 
Místo konání: restaurace La Strada, Ostrava,  
počet účastníků: 18 + 6 členů řešitelského týmu   
Sborník nebyl vydán
Název, popis a zaměření: Oponentní seminář k výsledkům VaV činnosti v rámci SGS
Datum: 2.11.2015 
Místo konání: Restaurace Lhotka u Ostravy
počet účastníků: 8 členů řešitelského týmu a 2 oponenti
Sborník nebyl vydán </t>
  </si>
  <si>
    <t>Název konference:19th International Conference on Environment and Mineral Processing, 
Popis a zaměření:ŽP, recyklace odpadů a úpravnictví
Datum konání: 4-6.6.2015, 
Místo konání: Ostrava
Počet učastníků : 80
Sbornik vydán: ISBN 978-80-248-3753-6</t>
  </si>
  <si>
    <t>Název konference: Využívaní zdrojů nerostných surovín
Popis a zaměření:Prezentace projektu a dosažených výsledků
Datum konání: 15.-17.4.2015
Místo konání: Rychnov nad Knežnou
Počet účastníků: 4 z projektu
Sborník: elektornický na CD</t>
  </si>
  <si>
    <t>Název konference: Environmentální změny v krajině jako důsledek těžby 
nerostných surovin
Popis a zaměření:Prezentace projektu, ŽP
Datum konání:  25. – 26. 2. 2015
Místo konání:  Jablunkov, Česká republika
Počet účastníků: 80
Sborník vydán: ISBN: 978-80-86832-87-6</t>
  </si>
  <si>
    <t>Název, popis a zaměření: Seminář k využití výsledků VaV činnosti v rámci SGS
Datum: 9.12.2015 
Místo konání: restaurace La Strada, Ostrava
počet účastníků: 6 členů řešitelského týmu   
Sborník nebyl vydán 
------------------
Název, popis a zaměření: Oponentní seminář k výsledkům VaV činnosti v rámci SGS 
Datum: 1.12.2015 
Místo konání: restaurace La Strada, Ostrava
počet účastníků: 5 členů řešitelského týmu  + 2 oponenti
Sborník nebyl vydán
 ------------------
Název, popis a zaměření: Jednání o výsledcích SGS 
Datum: 18.9.2015 
Místo konání: restaurace GUEST, Ostrava
počet účastníků: 4 členové řešitelského týmu  
Sborník nebyl vydán 
------------------
Název, popis a zaměření: Odborný seminář k výsledkům VaV činnosti v rámci SGS 
Datum: 23.11.2015 
Místo konání: restaurace La Strada, Ostrava
počet účastníků: 9 členů řešitelského týmu  
Sborník nebyl vydán 
------------------
Název, popis a zaměření: Odborný seminář k řešení projektu SGS
Datum: 30.3.2015 
Místo konání: Restaurace Lhotka u Ostravy
počet účastníků: 8 členů řešitelského týmu 
Sborník nebyl vydán</t>
  </si>
  <si>
    <t>Název konference: Gisáček 2015
Popis a zaměření: Studentká konference, geoinformatika
Datum konání: 29. května 2015
Místo konání: Ostrava, Nová Aula, VŠB-TUO
Počet účastníků: 30
Elektronický sborník: ISBN 978-80-248-3779-6</t>
  </si>
  <si>
    <t>Odborný seminář k řešení projektu SGS
Datum:2.4.2015 
Místo konání: Restaurace AuraOstravy
počet účastníků: 4 členů řešitelského týmu 
Sborník nebyl vydán</t>
  </si>
  <si>
    <t>Název konference: Nanoostrava 2015
Popis a zaměření: Prezentace projektu a dosažených výsledků, nanotechnolofie
Datum konání: 18. - 21.5.2015
Místo konání: Nová aula, VŠB-TU Ostrava
Počet účastníků: 70
Sborník: ISBN 978-80-248-3745-1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</si>
</sst>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rgb="FF202020"/>
      <name val="Arial"/>
      <family val="2"/>
      <charset val="238"/>
    </font>
    <font>
      <sz val="8"/>
      <color rgb="FF20202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8EAB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1" xfId="4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4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9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3" fontId="0" fillId="2" borderId="37" xfId="0" applyNumberFormat="1" applyFill="1" applyBorder="1"/>
    <xf numFmtId="0" fontId="0" fillId="2" borderId="5" xfId="0" applyFill="1" applyBorder="1"/>
    <xf numFmtId="0" fontId="0" fillId="2" borderId="40" xfId="0" applyFill="1" applyBorder="1"/>
    <xf numFmtId="0" fontId="5" fillId="3" borderId="6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wrapText="1"/>
    </xf>
    <xf numFmtId="3" fontId="2" fillId="0" borderId="6" xfId="2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8" fillId="7" borderId="6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8" borderId="13" xfId="0" applyFont="1" applyFill="1" applyBorder="1" applyAlignment="1" applyProtection="1">
      <alignment vertical="center"/>
      <protection locked="0"/>
    </xf>
    <xf numFmtId="0" fontId="2" fillId="8" borderId="23" xfId="0" applyFont="1" applyFill="1" applyBorder="1" applyAlignment="1" applyProtection="1">
      <alignment vertical="center"/>
      <protection locked="0"/>
    </xf>
    <xf numFmtId="49" fontId="2" fillId="0" borderId="41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 applyProtection="1">
      <alignment vertical="center"/>
      <protection locked="0"/>
    </xf>
    <xf numFmtId="0" fontId="2" fillId="8" borderId="24" xfId="0" applyFont="1" applyFill="1" applyBorder="1" applyAlignment="1" applyProtection="1">
      <alignment vertical="center"/>
      <protection locked="0"/>
    </xf>
    <xf numFmtId="0" fontId="18" fillId="7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left" vertical="top"/>
    </xf>
    <xf numFmtId="0" fontId="5" fillId="7" borderId="7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lef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3" fontId="0" fillId="0" borderId="0" xfId="0" applyNumberFormat="1" applyAlignment="1">
      <alignment vertical="center"/>
    </xf>
    <xf numFmtId="0" fontId="2" fillId="0" borderId="31" xfId="0" applyFont="1" applyBorder="1" applyAlignment="1">
      <alignment vertical="top"/>
    </xf>
    <xf numFmtId="3" fontId="19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2" fillId="8" borderId="24" xfId="0" applyFont="1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19" fillId="0" borderId="42" xfId="0" applyFont="1" applyBorder="1" applyAlignment="1">
      <alignment horizontal="left" vertical="top" wrapText="1"/>
    </xf>
    <xf numFmtId="0" fontId="19" fillId="0" borderId="43" xfId="0" applyFont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vertical="center" wrapText="1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33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9" t="s">
        <v>23</v>
      </c>
      <c r="D1" s="3" t="s">
        <v>102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90" t="s">
        <v>0</v>
      </c>
      <c r="B4" s="90" t="s">
        <v>1</v>
      </c>
      <c r="C4" s="89" t="s">
        <v>2</v>
      </c>
      <c r="D4" s="22" t="s">
        <v>3</v>
      </c>
      <c r="E4" s="22" t="s">
        <v>4</v>
      </c>
      <c r="F4" s="22" t="s">
        <v>5</v>
      </c>
      <c r="G4" s="22" t="s">
        <v>12</v>
      </c>
      <c r="H4" s="22" t="s">
        <v>27</v>
      </c>
      <c r="I4" s="22" t="s">
        <v>28</v>
      </c>
      <c r="J4" s="22" t="s">
        <v>13</v>
      </c>
      <c r="K4" s="22" t="s">
        <v>25</v>
      </c>
      <c r="L4" s="22" t="s">
        <v>26</v>
      </c>
      <c r="M4" s="22" t="s">
        <v>6</v>
      </c>
      <c r="N4" s="5"/>
      <c r="O4" s="6"/>
      <c r="P4" s="6"/>
      <c r="Q4" s="6"/>
      <c r="R4" s="6"/>
    </row>
    <row r="5" spans="1:18" ht="34.5" thickBot="1" x14ac:dyDescent="0.25">
      <c r="A5" s="28" t="s">
        <v>45</v>
      </c>
      <c r="B5" s="101" t="s">
        <v>63</v>
      </c>
      <c r="C5" s="102" t="s">
        <v>64</v>
      </c>
      <c r="D5" s="103">
        <v>8000</v>
      </c>
      <c r="E5" s="104">
        <v>250000</v>
      </c>
      <c r="F5" s="105">
        <v>48000</v>
      </c>
      <c r="G5" s="105">
        <v>48000</v>
      </c>
      <c r="H5" s="106">
        <v>5</v>
      </c>
      <c r="I5" s="106">
        <v>2</v>
      </c>
      <c r="J5" s="106">
        <v>2</v>
      </c>
      <c r="K5" s="107">
        <v>2.6</v>
      </c>
      <c r="L5" s="107">
        <v>1</v>
      </c>
      <c r="M5" s="108" t="s">
        <v>77</v>
      </c>
    </row>
    <row r="6" spans="1:18" ht="34.5" thickBot="1" x14ac:dyDescent="0.25">
      <c r="A6" s="29" t="s">
        <v>46</v>
      </c>
      <c r="B6" s="101" t="s">
        <v>78</v>
      </c>
      <c r="C6" s="30" t="s">
        <v>79</v>
      </c>
      <c r="D6" s="103">
        <v>20000</v>
      </c>
      <c r="E6" s="104">
        <v>300000</v>
      </c>
      <c r="F6" s="105">
        <v>30000</v>
      </c>
      <c r="G6" s="105">
        <v>30000</v>
      </c>
      <c r="H6" s="109">
        <v>4</v>
      </c>
      <c r="I6" s="109">
        <v>3</v>
      </c>
      <c r="J6" s="109">
        <v>3</v>
      </c>
      <c r="K6" s="110">
        <v>2.67</v>
      </c>
      <c r="L6" s="110">
        <v>1</v>
      </c>
      <c r="M6" s="108" t="s">
        <v>77</v>
      </c>
    </row>
    <row r="7" spans="1:18" ht="14.25" customHeight="1" thickBot="1" x14ac:dyDescent="0.25">
      <c r="A7" s="29" t="s">
        <v>47</v>
      </c>
      <c r="B7" s="111" t="s">
        <v>80</v>
      </c>
      <c r="C7" s="112" t="s">
        <v>81</v>
      </c>
      <c r="D7" s="103">
        <v>7500</v>
      </c>
      <c r="E7" s="104">
        <v>300000</v>
      </c>
      <c r="F7" s="105">
        <v>19200</v>
      </c>
      <c r="G7" s="105">
        <v>19200</v>
      </c>
      <c r="H7" s="109">
        <v>4</v>
      </c>
      <c r="I7" s="109">
        <v>2</v>
      </c>
      <c r="J7" s="109">
        <v>2</v>
      </c>
      <c r="K7" s="110">
        <v>2</v>
      </c>
      <c r="L7" s="110">
        <v>2</v>
      </c>
      <c r="M7" s="108" t="s">
        <v>77</v>
      </c>
      <c r="O7" s="126" t="s">
        <v>35</v>
      </c>
      <c r="P7" s="126"/>
    </row>
    <row r="8" spans="1:18" ht="15.75" thickBot="1" x14ac:dyDescent="0.25">
      <c r="A8" s="113" t="s">
        <v>48</v>
      </c>
      <c r="B8" s="101" t="s">
        <v>66</v>
      </c>
      <c r="C8" s="30" t="s">
        <v>82</v>
      </c>
      <c r="D8" s="114">
        <v>15284</v>
      </c>
      <c r="E8" s="121">
        <v>300000</v>
      </c>
      <c r="F8" s="114">
        <v>72000</v>
      </c>
      <c r="G8" s="114">
        <v>72000</v>
      </c>
      <c r="H8" s="109">
        <v>4</v>
      </c>
      <c r="I8" s="109">
        <v>3</v>
      </c>
      <c r="J8" s="109">
        <v>3</v>
      </c>
      <c r="K8" s="110">
        <v>3</v>
      </c>
      <c r="L8" s="110">
        <v>1</v>
      </c>
      <c r="M8" s="108" t="s">
        <v>77</v>
      </c>
      <c r="O8" s="126"/>
      <c r="P8" s="126"/>
    </row>
    <row r="9" spans="1:18" ht="34.5" thickBot="1" x14ac:dyDescent="0.25">
      <c r="A9" s="29" t="s">
        <v>49</v>
      </c>
      <c r="B9" s="111" t="s">
        <v>83</v>
      </c>
      <c r="C9" s="30" t="s">
        <v>84</v>
      </c>
      <c r="D9" s="103">
        <v>3000</v>
      </c>
      <c r="E9" s="104">
        <v>350000</v>
      </c>
      <c r="F9" s="105">
        <v>24000</v>
      </c>
      <c r="G9" s="105">
        <v>24000</v>
      </c>
      <c r="H9" s="109">
        <v>5</v>
      </c>
      <c r="I9" s="109">
        <v>4</v>
      </c>
      <c r="J9" s="109">
        <v>4</v>
      </c>
      <c r="K9" s="110">
        <v>4</v>
      </c>
      <c r="L9" s="110">
        <v>1</v>
      </c>
      <c r="M9" s="108" t="s">
        <v>77</v>
      </c>
      <c r="O9" s="88"/>
      <c r="P9" s="88"/>
    </row>
    <row r="10" spans="1:18" ht="57" thickBot="1" x14ac:dyDescent="0.25">
      <c r="A10" s="29" t="s">
        <v>50</v>
      </c>
      <c r="B10" s="101" t="s">
        <v>69</v>
      </c>
      <c r="C10" s="30" t="s">
        <v>70</v>
      </c>
      <c r="D10" s="103">
        <v>3000</v>
      </c>
      <c r="E10" s="104">
        <v>349000</v>
      </c>
      <c r="F10" s="105">
        <v>40000</v>
      </c>
      <c r="G10" s="105">
        <v>40000</v>
      </c>
      <c r="H10" s="109">
        <v>8</v>
      </c>
      <c r="I10" s="109">
        <v>6</v>
      </c>
      <c r="J10" s="109">
        <v>6</v>
      </c>
      <c r="K10" s="110">
        <v>6</v>
      </c>
      <c r="L10" s="110">
        <v>2</v>
      </c>
      <c r="M10" s="108" t="s">
        <v>77</v>
      </c>
      <c r="O10" s="88"/>
      <c r="P10" s="88"/>
    </row>
    <row r="11" spans="1:18" ht="23.25" thickBot="1" x14ac:dyDescent="0.25">
      <c r="A11" s="29" t="s">
        <v>51</v>
      </c>
      <c r="B11" s="111" t="s">
        <v>85</v>
      </c>
      <c r="C11" s="30" t="s">
        <v>86</v>
      </c>
      <c r="D11" s="103">
        <v>25000</v>
      </c>
      <c r="E11" s="104">
        <v>526000</v>
      </c>
      <c r="F11" s="105">
        <v>72000</v>
      </c>
      <c r="G11" s="105">
        <v>72000</v>
      </c>
      <c r="H11" s="109">
        <v>4</v>
      </c>
      <c r="I11" s="109">
        <v>2</v>
      </c>
      <c r="J11" s="109">
        <v>2</v>
      </c>
      <c r="K11" s="110">
        <v>1.6</v>
      </c>
      <c r="L11" s="110">
        <v>2</v>
      </c>
      <c r="M11" s="108" t="s">
        <v>77</v>
      </c>
      <c r="O11" s="88"/>
      <c r="P11" s="88"/>
    </row>
    <row r="12" spans="1:18" ht="15" customHeight="1" thickBot="1" x14ac:dyDescent="0.25">
      <c r="A12" s="29" t="s">
        <v>52</v>
      </c>
      <c r="B12" s="101" t="s">
        <v>71</v>
      </c>
      <c r="C12" s="30" t="s">
        <v>87</v>
      </c>
      <c r="D12" s="103">
        <v>15390</v>
      </c>
      <c r="E12" s="104">
        <v>250000</v>
      </c>
      <c r="F12" s="105">
        <v>24000</v>
      </c>
      <c r="G12" s="105">
        <v>24000</v>
      </c>
      <c r="H12" s="109">
        <v>4</v>
      </c>
      <c r="I12" s="109">
        <v>3</v>
      </c>
      <c r="J12" s="109">
        <v>3</v>
      </c>
      <c r="K12" s="110">
        <v>3</v>
      </c>
      <c r="L12" s="110">
        <v>1</v>
      </c>
      <c r="M12" s="108" t="s">
        <v>77</v>
      </c>
      <c r="O12" s="88"/>
      <c r="P12" s="88"/>
    </row>
    <row r="13" spans="1:18" ht="45.75" thickBot="1" x14ac:dyDescent="0.25">
      <c r="A13" s="29" t="s">
        <v>60</v>
      </c>
      <c r="B13" s="111" t="s">
        <v>88</v>
      </c>
      <c r="C13" s="30" t="s">
        <v>89</v>
      </c>
      <c r="D13" s="103">
        <v>0</v>
      </c>
      <c r="E13" s="104">
        <v>366000</v>
      </c>
      <c r="F13" s="105">
        <v>30000</v>
      </c>
      <c r="G13" s="105">
        <v>30000</v>
      </c>
      <c r="H13" s="109">
        <v>4</v>
      </c>
      <c r="I13" s="109">
        <v>3</v>
      </c>
      <c r="J13" s="109">
        <v>3</v>
      </c>
      <c r="K13" s="110">
        <v>2.5</v>
      </c>
      <c r="L13" s="110">
        <v>1</v>
      </c>
      <c r="M13" s="108" t="s">
        <v>77</v>
      </c>
      <c r="O13" s="88"/>
      <c r="P13" s="88"/>
    </row>
    <row r="14" spans="1:18" ht="45.75" thickBot="1" x14ac:dyDescent="0.25">
      <c r="A14" s="29" t="s">
        <v>53</v>
      </c>
      <c r="B14" s="101" t="s">
        <v>90</v>
      </c>
      <c r="C14" s="30" t="s">
        <v>91</v>
      </c>
      <c r="D14" s="103">
        <v>0</v>
      </c>
      <c r="E14" s="104">
        <v>442000</v>
      </c>
      <c r="F14" s="105">
        <v>60000</v>
      </c>
      <c r="G14" s="105">
        <v>60000</v>
      </c>
      <c r="H14" s="109">
        <v>4</v>
      </c>
      <c r="I14" s="109">
        <v>3</v>
      </c>
      <c r="J14" s="109">
        <v>3</v>
      </c>
      <c r="K14" s="110">
        <v>3</v>
      </c>
      <c r="L14" s="110">
        <v>1</v>
      </c>
      <c r="M14" s="108" t="s">
        <v>77</v>
      </c>
      <c r="O14" s="88"/>
      <c r="P14" s="88"/>
    </row>
    <row r="15" spans="1:18" ht="23.25" thickBot="1" x14ac:dyDescent="0.25">
      <c r="A15" s="29" t="s">
        <v>54</v>
      </c>
      <c r="B15" s="111" t="s">
        <v>92</v>
      </c>
      <c r="C15" s="30" t="s">
        <v>93</v>
      </c>
      <c r="D15" s="103">
        <v>0</v>
      </c>
      <c r="E15" s="104">
        <v>250000</v>
      </c>
      <c r="F15" s="105">
        <v>22000</v>
      </c>
      <c r="G15" s="105">
        <v>22000</v>
      </c>
      <c r="H15" s="122">
        <v>10</v>
      </c>
      <c r="I15" s="122">
        <v>7</v>
      </c>
      <c r="J15" s="122">
        <v>7</v>
      </c>
      <c r="K15" s="115">
        <v>7.5</v>
      </c>
      <c r="L15" s="110">
        <v>3</v>
      </c>
      <c r="M15" s="108" t="s">
        <v>77</v>
      </c>
      <c r="O15" s="88"/>
      <c r="P15" s="88"/>
    </row>
    <row r="16" spans="1:18" ht="34.5" thickBot="1" x14ac:dyDescent="0.25">
      <c r="A16" s="29" t="s">
        <v>55</v>
      </c>
      <c r="B16" s="101" t="s">
        <v>74</v>
      </c>
      <c r="C16" s="30" t="s">
        <v>94</v>
      </c>
      <c r="D16" s="103">
        <v>15328</v>
      </c>
      <c r="E16" s="104">
        <v>300000</v>
      </c>
      <c r="F16" s="105">
        <v>60000</v>
      </c>
      <c r="G16" s="105">
        <v>60000</v>
      </c>
      <c r="H16" s="122">
        <v>4</v>
      </c>
      <c r="I16" s="122">
        <v>3</v>
      </c>
      <c r="J16" s="122">
        <v>3</v>
      </c>
      <c r="K16" s="110">
        <v>2.5</v>
      </c>
      <c r="L16" s="110">
        <v>1</v>
      </c>
      <c r="M16" s="108" t="s">
        <v>77</v>
      </c>
      <c r="O16" s="88"/>
      <c r="P16" s="88"/>
    </row>
    <row r="17" spans="1:16" ht="45.75" thickBot="1" x14ac:dyDescent="0.25">
      <c r="A17" s="29" t="s">
        <v>56</v>
      </c>
      <c r="B17" s="101" t="s">
        <v>95</v>
      </c>
      <c r="C17" s="30" t="s">
        <v>96</v>
      </c>
      <c r="D17" s="103">
        <v>0</v>
      </c>
      <c r="E17" s="104">
        <v>250000</v>
      </c>
      <c r="F17" s="105">
        <v>15000</v>
      </c>
      <c r="G17" s="105">
        <v>15000</v>
      </c>
      <c r="H17" s="122">
        <v>10</v>
      </c>
      <c r="I17" s="122">
        <v>6</v>
      </c>
      <c r="J17" s="122">
        <v>6</v>
      </c>
      <c r="K17" s="115">
        <v>6.5</v>
      </c>
      <c r="L17" s="110">
        <v>3</v>
      </c>
      <c r="M17" s="108" t="s">
        <v>77</v>
      </c>
      <c r="O17" s="88"/>
      <c r="P17" s="88"/>
    </row>
    <row r="18" spans="1:16" ht="57" thickBot="1" x14ac:dyDescent="0.25">
      <c r="A18" s="29" t="s">
        <v>57</v>
      </c>
      <c r="B18" s="101" t="s">
        <v>97</v>
      </c>
      <c r="C18" s="30" t="s">
        <v>98</v>
      </c>
      <c r="D18" s="103">
        <v>0</v>
      </c>
      <c r="E18" s="104">
        <v>450000</v>
      </c>
      <c r="F18" s="105">
        <v>48000</v>
      </c>
      <c r="G18" s="105">
        <v>48000</v>
      </c>
      <c r="H18" s="109">
        <v>9</v>
      </c>
      <c r="I18" s="109">
        <v>6</v>
      </c>
      <c r="J18" s="109">
        <v>6</v>
      </c>
      <c r="K18" s="110">
        <v>6</v>
      </c>
      <c r="L18" s="110">
        <v>3</v>
      </c>
      <c r="M18" s="108" t="s">
        <v>77</v>
      </c>
      <c r="O18" s="88"/>
      <c r="P18" s="88"/>
    </row>
    <row r="19" spans="1:16" ht="57" thickBot="1" x14ac:dyDescent="0.25">
      <c r="A19" s="29" t="s">
        <v>58</v>
      </c>
      <c r="B19" s="101" t="s">
        <v>75</v>
      </c>
      <c r="C19" s="30" t="s">
        <v>99</v>
      </c>
      <c r="D19" s="103">
        <v>9050</v>
      </c>
      <c r="E19" s="104">
        <v>450000</v>
      </c>
      <c r="F19" s="105">
        <v>60000</v>
      </c>
      <c r="G19" s="105">
        <v>60000</v>
      </c>
      <c r="H19" s="109">
        <v>5</v>
      </c>
      <c r="I19" s="109">
        <v>3</v>
      </c>
      <c r="J19" s="109">
        <v>3</v>
      </c>
      <c r="K19" s="110">
        <v>2.5</v>
      </c>
      <c r="L19" s="110">
        <v>2</v>
      </c>
      <c r="M19" s="108" t="s">
        <v>77</v>
      </c>
      <c r="O19" s="88"/>
      <c r="P19" s="88"/>
    </row>
    <row r="20" spans="1:16" ht="23.25" thickBot="1" x14ac:dyDescent="0.25">
      <c r="A20" s="31" t="s">
        <v>59</v>
      </c>
      <c r="B20" s="101" t="s">
        <v>100</v>
      </c>
      <c r="C20" s="32" t="s">
        <v>101</v>
      </c>
      <c r="D20" s="103">
        <v>0</v>
      </c>
      <c r="E20" s="104">
        <v>300000</v>
      </c>
      <c r="F20" s="105">
        <v>24000</v>
      </c>
      <c r="G20" s="105">
        <v>24000</v>
      </c>
      <c r="H20" s="109">
        <v>2</v>
      </c>
      <c r="I20" s="109">
        <v>1</v>
      </c>
      <c r="J20" s="109">
        <v>1</v>
      </c>
      <c r="K20" s="110">
        <v>1</v>
      </c>
      <c r="L20" s="110">
        <v>1</v>
      </c>
      <c r="M20" s="108" t="s">
        <v>77</v>
      </c>
      <c r="O20" s="88"/>
      <c r="P20" s="88"/>
    </row>
    <row r="21" spans="1:16" ht="15.75" thickBot="1" x14ac:dyDescent="0.3">
      <c r="A21" s="23" t="s">
        <v>11</v>
      </c>
      <c r="B21" s="24"/>
      <c r="C21" s="24"/>
      <c r="D21" s="25">
        <f t="shared" ref="D21:J21" si="0">SUM(D5:D20)</f>
        <v>121552</v>
      </c>
      <c r="E21" s="25">
        <f t="shared" si="0"/>
        <v>5433000</v>
      </c>
      <c r="F21" s="26">
        <f t="shared" si="0"/>
        <v>648200</v>
      </c>
      <c r="G21" s="26">
        <f t="shared" si="0"/>
        <v>648200</v>
      </c>
      <c r="H21" s="24">
        <f t="shared" si="0"/>
        <v>86</v>
      </c>
      <c r="I21" s="24">
        <f t="shared" si="0"/>
        <v>57</v>
      </c>
      <c r="J21" s="24">
        <f t="shared" si="0"/>
        <v>57</v>
      </c>
      <c r="K21" s="40">
        <f>SUM(K5:K20)</f>
        <v>56.370000000000005</v>
      </c>
      <c r="L21" s="40">
        <f>SUM(L5:L20)</f>
        <v>26</v>
      </c>
      <c r="M21" s="27"/>
      <c r="O21" s="88"/>
      <c r="P21" s="88"/>
    </row>
    <row r="22" spans="1:16" x14ac:dyDescent="0.25">
      <c r="E22" s="119"/>
      <c r="O22" s="88"/>
      <c r="P22" s="88"/>
    </row>
    <row r="23" spans="1:16" x14ac:dyDescent="0.25">
      <c r="H23" s="3" t="s">
        <v>24</v>
      </c>
      <c r="O23" s="88"/>
      <c r="P23" s="88"/>
    </row>
    <row r="24" spans="1:16" x14ac:dyDescent="0.25">
      <c r="B24" s="8"/>
      <c r="O24" s="88"/>
      <c r="P24" s="88"/>
    </row>
    <row r="25" spans="1:16" x14ac:dyDescent="0.25">
      <c r="O25" s="88"/>
      <c r="P25" s="88"/>
    </row>
    <row r="26" spans="1:16" x14ac:dyDescent="0.25">
      <c r="O26" s="88"/>
      <c r="P26" s="88"/>
    </row>
    <row r="27" spans="1:16" x14ac:dyDescent="0.25">
      <c r="B27" s="4"/>
      <c r="O27" s="88"/>
      <c r="P27" s="88"/>
    </row>
    <row r="28" spans="1:16" x14ac:dyDescent="0.25">
      <c r="O28" s="88"/>
      <c r="P28" s="88"/>
    </row>
    <row r="29" spans="1:16" x14ac:dyDescent="0.25">
      <c r="O29" s="88"/>
      <c r="P29" s="88"/>
    </row>
    <row r="30" spans="1:16" x14ac:dyDescent="0.25">
      <c r="O30" s="88"/>
      <c r="P30" s="88"/>
    </row>
    <row r="31" spans="1:16" x14ac:dyDescent="0.25">
      <c r="O31" s="88"/>
      <c r="P31" s="88"/>
    </row>
    <row r="36" ht="15" customHeight="1" x14ac:dyDescent="0.25"/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40"/>
  <sheetViews>
    <sheetView topLeftCell="A7" zoomScaleNormal="100" workbookViewId="0">
      <selection activeCell="H25" sqref="H25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30" t="s">
        <v>10</v>
      </c>
      <c r="B4" s="127" t="s">
        <v>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8"/>
    </row>
    <row r="5" spans="1:16" ht="15.75" thickBot="1" x14ac:dyDescent="0.3">
      <c r="A5" s="131"/>
      <c r="B5" s="127" t="s">
        <v>8</v>
      </c>
      <c r="C5" s="127"/>
      <c r="D5" s="127"/>
      <c r="E5" s="127"/>
      <c r="F5" s="127"/>
      <c r="G5" s="127"/>
      <c r="H5" s="128"/>
      <c r="I5" s="133" t="s">
        <v>31</v>
      </c>
      <c r="J5" s="134"/>
      <c r="K5" s="134"/>
      <c r="L5" s="135"/>
      <c r="M5" s="129" t="s">
        <v>7</v>
      </c>
      <c r="N5" s="128"/>
      <c r="O5" s="21"/>
    </row>
    <row r="6" spans="1:16" ht="60.75" thickBot="1" x14ac:dyDescent="0.3">
      <c r="A6" s="132"/>
      <c r="B6" s="33" t="s">
        <v>14</v>
      </c>
      <c r="C6" s="34" t="s">
        <v>15</v>
      </c>
      <c r="D6" s="34" t="s">
        <v>16</v>
      </c>
      <c r="E6" s="35" t="s">
        <v>34</v>
      </c>
      <c r="F6" s="35" t="s">
        <v>17</v>
      </c>
      <c r="G6" s="35" t="s">
        <v>32</v>
      </c>
      <c r="H6" s="35" t="s">
        <v>29</v>
      </c>
      <c r="I6" s="35" t="s">
        <v>20</v>
      </c>
      <c r="J6" s="35" t="s">
        <v>33</v>
      </c>
      <c r="K6" s="35" t="s">
        <v>21</v>
      </c>
      <c r="L6" s="36" t="s">
        <v>22</v>
      </c>
      <c r="M6" s="34" t="s">
        <v>18</v>
      </c>
      <c r="N6" s="34" t="s">
        <v>19</v>
      </c>
      <c r="O6" s="65" t="s">
        <v>30</v>
      </c>
      <c r="P6" s="70" t="s">
        <v>39</v>
      </c>
    </row>
    <row r="7" spans="1:16" x14ac:dyDescent="0.25">
      <c r="A7" s="83" t="s">
        <v>45</v>
      </c>
      <c r="B7" s="18">
        <v>1</v>
      </c>
      <c r="C7" s="19">
        <v>3</v>
      </c>
      <c r="D7" s="19"/>
      <c r="E7" s="19"/>
      <c r="F7" s="19"/>
      <c r="G7" s="19">
        <v>5</v>
      </c>
      <c r="H7" s="19"/>
      <c r="I7" s="19"/>
      <c r="J7" s="19"/>
      <c r="K7" s="19"/>
      <c r="L7" s="20"/>
      <c r="M7" s="19"/>
      <c r="N7" s="19"/>
      <c r="O7" s="66"/>
      <c r="P7" s="72"/>
    </row>
    <row r="8" spans="1:16" x14ac:dyDescent="0.25">
      <c r="A8" s="84" t="s">
        <v>46</v>
      </c>
      <c r="B8" s="12"/>
      <c r="C8" s="11">
        <v>3</v>
      </c>
      <c r="D8" s="11"/>
      <c r="E8" s="11">
        <v>1</v>
      </c>
      <c r="F8" s="11"/>
      <c r="G8" s="11"/>
      <c r="H8" s="11"/>
      <c r="I8" s="11"/>
      <c r="J8" s="11"/>
      <c r="K8" s="11">
        <v>1</v>
      </c>
      <c r="L8" s="13"/>
      <c r="M8" s="11"/>
      <c r="N8" s="11"/>
      <c r="O8" s="67"/>
      <c r="P8" s="73"/>
    </row>
    <row r="9" spans="1:16" x14ac:dyDescent="0.25">
      <c r="A9" s="84" t="s">
        <v>47</v>
      </c>
      <c r="B9" s="12"/>
      <c r="C9" s="11"/>
      <c r="D9" s="11"/>
      <c r="E9" s="11"/>
      <c r="F9" s="11"/>
      <c r="G9" s="11">
        <v>4</v>
      </c>
      <c r="H9" s="11"/>
      <c r="I9" s="11"/>
      <c r="J9" s="11"/>
      <c r="K9" s="11"/>
      <c r="L9" s="13"/>
      <c r="M9" s="11"/>
      <c r="N9" s="11"/>
      <c r="O9" s="67"/>
      <c r="P9" s="73"/>
    </row>
    <row r="10" spans="1:16" x14ac:dyDescent="0.25">
      <c r="A10" s="85" t="s">
        <v>48</v>
      </c>
      <c r="B10" s="14"/>
      <c r="C10" s="87">
        <v>4</v>
      </c>
      <c r="D10" s="7"/>
      <c r="E10" s="11"/>
      <c r="F10" s="11"/>
      <c r="G10" s="11"/>
      <c r="H10" s="11"/>
      <c r="I10" s="11"/>
      <c r="J10" s="11"/>
      <c r="K10" s="11"/>
      <c r="L10" s="13"/>
      <c r="M10" s="11"/>
      <c r="N10" s="11"/>
      <c r="O10" s="67"/>
      <c r="P10" s="73"/>
    </row>
    <row r="11" spans="1:16" x14ac:dyDescent="0.25">
      <c r="A11" s="84" t="s">
        <v>49</v>
      </c>
      <c r="B11" s="12">
        <v>1</v>
      </c>
      <c r="C11" s="11"/>
      <c r="D11" s="11"/>
      <c r="E11" s="11"/>
      <c r="F11" s="11"/>
      <c r="G11" s="11">
        <v>4</v>
      </c>
      <c r="H11" s="11"/>
      <c r="I11" s="11">
        <v>4</v>
      </c>
      <c r="J11" s="11">
        <v>1</v>
      </c>
      <c r="K11" s="11"/>
      <c r="L11" s="13"/>
      <c r="M11" s="11"/>
      <c r="N11" s="11"/>
      <c r="O11" s="67"/>
      <c r="P11" s="73"/>
    </row>
    <row r="12" spans="1:16" x14ac:dyDescent="0.25">
      <c r="A12" s="84" t="s">
        <v>50</v>
      </c>
      <c r="B12" s="12"/>
      <c r="C12" s="11">
        <v>2</v>
      </c>
      <c r="D12" s="11"/>
      <c r="E12" s="11"/>
      <c r="F12" s="11"/>
      <c r="G12" s="11">
        <v>3</v>
      </c>
      <c r="H12" s="11"/>
      <c r="I12" s="11"/>
      <c r="J12" s="11"/>
      <c r="K12" s="11"/>
      <c r="L12" s="13"/>
      <c r="M12" s="11"/>
      <c r="N12" s="11">
        <v>5</v>
      </c>
      <c r="O12" s="67"/>
      <c r="P12" s="73"/>
    </row>
    <row r="13" spans="1:16" x14ac:dyDescent="0.25">
      <c r="A13" s="84" t="s">
        <v>51</v>
      </c>
      <c r="B13" s="12">
        <v>1</v>
      </c>
      <c r="C13" s="11"/>
      <c r="D13" s="11"/>
      <c r="E13" s="11">
        <v>1</v>
      </c>
      <c r="F13" s="11"/>
      <c r="G13" s="11">
        <v>1</v>
      </c>
      <c r="H13" s="11"/>
      <c r="I13" s="11"/>
      <c r="J13" s="11"/>
      <c r="K13" s="11"/>
      <c r="L13" s="13"/>
      <c r="M13" s="11"/>
      <c r="N13" s="11"/>
      <c r="O13" s="67"/>
      <c r="P13" s="73"/>
    </row>
    <row r="14" spans="1:16" x14ac:dyDescent="0.25">
      <c r="A14" s="84" t="s">
        <v>52</v>
      </c>
      <c r="B14" s="12">
        <v>1</v>
      </c>
      <c r="C14" s="11">
        <v>1</v>
      </c>
      <c r="D14" s="11"/>
      <c r="E14" s="11"/>
      <c r="F14" s="11"/>
      <c r="G14" s="11">
        <v>2</v>
      </c>
      <c r="H14" s="11"/>
      <c r="I14" s="11"/>
      <c r="J14" s="11"/>
      <c r="K14" s="11">
        <v>2</v>
      </c>
      <c r="L14" s="13"/>
      <c r="M14" s="11"/>
      <c r="N14" s="11"/>
      <c r="O14" s="67"/>
      <c r="P14" s="73"/>
    </row>
    <row r="15" spans="1:16" x14ac:dyDescent="0.25">
      <c r="A15" s="84" t="s">
        <v>60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3"/>
      <c r="M15" s="11"/>
      <c r="N15" s="11"/>
      <c r="O15" s="67"/>
      <c r="P15" s="73"/>
    </row>
    <row r="16" spans="1:16" x14ac:dyDescent="0.25">
      <c r="A16" s="84" t="s">
        <v>53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3"/>
      <c r="M16" s="11"/>
      <c r="N16" s="11"/>
      <c r="O16" s="67"/>
      <c r="P16" s="73"/>
    </row>
    <row r="17" spans="1:16" x14ac:dyDescent="0.25">
      <c r="A17" s="84" t="s">
        <v>54</v>
      </c>
      <c r="B17" s="12"/>
      <c r="C17" s="11"/>
      <c r="D17" s="11"/>
      <c r="E17" s="11"/>
      <c r="F17" s="11"/>
      <c r="G17" s="11">
        <v>1</v>
      </c>
      <c r="H17" s="11"/>
      <c r="I17" s="11"/>
      <c r="J17" s="11"/>
      <c r="K17" s="11"/>
      <c r="L17" s="13"/>
      <c r="M17" s="11"/>
      <c r="N17" s="11">
        <v>1</v>
      </c>
      <c r="O17" s="67"/>
      <c r="P17" s="73"/>
    </row>
    <row r="18" spans="1:16" x14ac:dyDescent="0.25">
      <c r="A18" s="84" t="s">
        <v>55</v>
      </c>
      <c r="B18" s="12"/>
      <c r="C18" s="11"/>
      <c r="D18" s="11"/>
      <c r="E18" s="11"/>
      <c r="F18" s="11"/>
      <c r="G18" s="11">
        <v>6</v>
      </c>
      <c r="H18" s="11"/>
      <c r="I18" s="11"/>
      <c r="J18" s="11"/>
      <c r="K18" s="11"/>
      <c r="L18" s="13"/>
      <c r="M18" s="11"/>
      <c r="N18" s="11"/>
      <c r="O18" s="67"/>
      <c r="P18" s="73"/>
    </row>
    <row r="19" spans="1:16" x14ac:dyDescent="0.25">
      <c r="A19" s="84" t="s">
        <v>56</v>
      </c>
      <c r="B19" s="12"/>
      <c r="C19" s="11">
        <v>1</v>
      </c>
      <c r="D19" s="11"/>
      <c r="E19" s="11"/>
      <c r="F19" s="11"/>
      <c r="G19" s="11">
        <v>1</v>
      </c>
      <c r="H19" s="11"/>
      <c r="I19" s="11"/>
      <c r="J19" s="11"/>
      <c r="K19" s="11"/>
      <c r="L19" s="13"/>
      <c r="M19" s="11"/>
      <c r="N19" s="11"/>
      <c r="O19" s="67"/>
      <c r="P19" s="73"/>
    </row>
    <row r="20" spans="1:16" x14ac:dyDescent="0.25">
      <c r="A20" s="84" t="s">
        <v>57</v>
      </c>
      <c r="B20" s="12"/>
      <c r="C20" s="11">
        <v>5</v>
      </c>
      <c r="D20" s="11"/>
      <c r="E20" s="11"/>
      <c r="F20" s="11">
        <v>2</v>
      </c>
      <c r="G20" s="11"/>
      <c r="H20" s="11"/>
      <c r="I20" s="11">
        <v>1</v>
      </c>
      <c r="J20" s="11"/>
      <c r="K20" s="11"/>
      <c r="L20" s="13"/>
      <c r="M20" s="11"/>
      <c r="N20" s="11"/>
      <c r="O20" s="67"/>
      <c r="P20" s="73"/>
    </row>
    <row r="21" spans="1:16" x14ac:dyDescent="0.25">
      <c r="A21" s="84" t="s">
        <v>58</v>
      </c>
      <c r="B21" s="12">
        <v>1</v>
      </c>
      <c r="C21" s="11">
        <v>1</v>
      </c>
      <c r="D21" s="11"/>
      <c r="E21" s="11">
        <v>1</v>
      </c>
      <c r="F21" s="11"/>
      <c r="G21" s="11"/>
      <c r="H21" s="11"/>
      <c r="I21" s="11"/>
      <c r="J21" s="11">
        <v>1</v>
      </c>
      <c r="K21" s="11"/>
      <c r="L21" s="13"/>
      <c r="M21" s="11"/>
      <c r="N21" s="11">
        <v>1</v>
      </c>
      <c r="O21" s="67"/>
      <c r="P21" s="73"/>
    </row>
    <row r="22" spans="1:16" ht="15.75" thickBot="1" x14ac:dyDescent="0.3">
      <c r="A22" s="86" t="s">
        <v>59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68"/>
      <c r="P22" s="74"/>
    </row>
    <row r="23" spans="1:16" ht="15.75" thickBot="1" x14ac:dyDescent="0.3">
      <c r="A23" s="37" t="s">
        <v>11</v>
      </c>
      <c r="B23" s="38">
        <f t="shared" ref="B23:O23" si="0">SUM(B7:B22)</f>
        <v>5</v>
      </c>
      <c r="C23" s="38">
        <f t="shared" si="0"/>
        <v>20</v>
      </c>
      <c r="D23" s="38">
        <f t="shared" si="0"/>
        <v>0</v>
      </c>
      <c r="E23" s="38">
        <f t="shared" si="0"/>
        <v>3</v>
      </c>
      <c r="F23" s="38">
        <f t="shared" si="0"/>
        <v>2</v>
      </c>
      <c r="G23" s="38">
        <f t="shared" si="0"/>
        <v>27</v>
      </c>
      <c r="H23" s="38">
        <f t="shared" si="0"/>
        <v>0</v>
      </c>
      <c r="I23" s="38">
        <f t="shared" si="0"/>
        <v>5</v>
      </c>
      <c r="J23" s="38">
        <f t="shared" si="0"/>
        <v>2</v>
      </c>
      <c r="K23" s="38">
        <f t="shared" si="0"/>
        <v>3</v>
      </c>
      <c r="L23" s="38">
        <f t="shared" si="0"/>
        <v>0</v>
      </c>
      <c r="M23" s="38">
        <f t="shared" si="0"/>
        <v>0</v>
      </c>
      <c r="N23" s="38">
        <f t="shared" si="0"/>
        <v>7</v>
      </c>
      <c r="O23" s="69">
        <f t="shared" si="0"/>
        <v>0</v>
      </c>
      <c r="P23" s="71"/>
    </row>
    <row r="25" spans="1:16" s="9" customFormat="1" ht="36.75" customHeight="1" x14ac:dyDescent="0.25"/>
    <row r="26" spans="1:16" ht="15.75" x14ac:dyDescent="0.25">
      <c r="A26" s="75" t="s">
        <v>41</v>
      </c>
    </row>
    <row r="27" spans="1:16" ht="15.75" thickBot="1" x14ac:dyDescent="0.3">
      <c r="A27" s="3" t="s">
        <v>44</v>
      </c>
    </row>
    <row r="28" spans="1:16" ht="15.75" thickBot="1" x14ac:dyDescent="0.3">
      <c r="A28" s="136" t="s">
        <v>0</v>
      </c>
      <c r="B28" s="139" t="s">
        <v>9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1"/>
    </row>
    <row r="29" spans="1:16" ht="15.75" thickBot="1" x14ac:dyDescent="0.3">
      <c r="A29" s="137"/>
      <c r="B29" s="139" t="s">
        <v>8</v>
      </c>
      <c r="C29" s="140"/>
      <c r="D29" s="140"/>
      <c r="E29" s="140"/>
      <c r="F29" s="140"/>
      <c r="G29" s="140"/>
      <c r="H29" s="141"/>
      <c r="I29" s="142" t="s">
        <v>31</v>
      </c>
      <c r="J29" s="142"/>
      <c r="K29" s="142"/>
      <c r="L29" s="143"/>
      <c r="M29" s="139" t="s">
        <v>7</v>
      </c>
      <c r="N29" s="141"/>
      <c r="O29" s="41"/>
    </row>
    <row r="30" spans="1:16" ht="48.75" thickBot="1" x14ac:dyDescent="0.3">
      <c r="A30" s="138"/>
      <c r="B30" s="42" t="s">
        <v>14</v>
      </c>
      <c r="C30" s="43" t="s">
        <v>15</v>
      </c>
      <c r="D30" s="43" t="s">
        <v>16</v>
      </c>
      <c r="E30" s="44" t="s">
        <v>34</v>
      </c>
      <c r="F30" s="44" t="s">
        <v>17</v>
      </c>
      <c r="G30" s="44" t="s">
        <v>37</v>
      </c>
      <c r="H30" s="45" t="s">
        <v>29</v>
      </c>
      <c r="I30" s="46" t="s">
        <v>20</v>
      </c>
      <c r="J30" s="44" t="s">
        <v>38</v>
      </c>
      <c r="K30" s="44" t="s">
        <v>21</v>
      </c>
      <c r="L30" s="47" t="s">
        <v>22</v>
      </c>
      <c r="M30" s="44" t="s">
        <v>18</v>
      </c>
      <c r="N30" s="44" t="s">
        <v>19</v>
      </c>
      <c r="O30" s="45" t="s">
        <v>30</v>
      </c>
    </row>
    <row r="31" spans="1:16" x14ac:dyDescent="0.25">
      <c r="A31" s="84" t="s">
        <v>49</v>
      </c>
      <c r="B31" s="48">
        <v>1</v>
      </c>
      <c r="C31" s="49"/>
      <c r="D31" s="50"/>
      <c r="E31" s="49"/>
      <c r="F31" s="49"/>
      <c r="G31" s="49"/>
      <c r="H31" s="51"/>
      <c r="I31" s="52"/>
      <c r="J31" s="49"/>
      <c r="K31" s="49"/>
      <c r="L31" s="51"/>
      <c r="M31" s="49"/>
      <c r="N31" s="49"/>
      <c r="O31" s="51"/>
    </row>
    <row r="32" spans="1:16" x14ac:dyDescent="0.25">
      <c r="A32" s="84" t="s">
        <v>50</v>
      </c>
      <c r="B32" s="53"/>
      <c r="C32" s="54">
        <v>1</v>
      </c>
      <c r="D32" s="55"/>
      <c r="E32" s="54"/>
      <c r="F32" s="54"/>
      <c r="G32" s="54"/>
      <c r="H32" s="56"/>
      <c r="I32" s="57"/>
      <c r="J32" s="54"/>
      <c r="K32" s="54"/>
      <c r="L32" s="56"/>
      <c r="M32" s="58"/>
      <c r="N32" s="58">
        <v>1</v>
      </c>
      <c r="O32" s="56"/>
    </row>
    <row r="33" spans="1:15" x14ac:dyDescent="0.25">
      <c r="A33" s="84" t="s">
        <v>52</v>
      </c>
      <c r="B33" s="53">
        <v>1</v>
      </c>
      <c r="C33" s="58"/>
      <c r="D33" s="54"/>
      <c r="E33" s="54"/>
      <c r="F33" s="54"/>
      <c r="G33" s="59"/>
      <c r="H33" s="56"/>
      <c r="I33" s="57"/>
      <c r="J33" s="54"/>
      <c r="K33" s="54">
        <v>2</v>
      </c>
      <c r="L33" s="56"/>
      <c r="M33" s="58"/>
      <c r="N33" s="58"/>
      <c r="O33" s="56"/>
    </row>
    <row r="34" spans="1:15" x14ac:dyDescent="0.25">
      <c r="A34" s="85" t="s">
        <v>48</v>
      </c>
      <c r="B34" s="60"/>
      <c r="C34" s="61">
        <v>2</v>
      </c>
      <c r="D34" s="61"/>
      <c r="E34" s="54"/>
      <c r="F34" s="54"/>
      <c r="G34" s="54"/>
      <c r="H34" s="56"/>
      <c r="I34" s="57"/>
      <c r="J34" s="59"/>
      <c r="K34" s="54"/>
      <c r="L34" s="56"/>
      <c r="M34" s="54"/>
      <c r="N34" s="54"/>
      <c r="O34" s="56"/>
    </row>
    <row r="35" spans="1:15" x14ac:dyDescent="0.25">
      <c r="A35" s="84" t="s">
        <v>51</v>
      </c>
      <c r="B35" s="53">
        <v>2</v>
      </c>
      <c r="C35" s="54">
        <v>3</v>
      </c>
      <c r="D35" s="54"/>
      <c r="E35" s="54"/>
      <c r="F35" s="54"/>
      <c r="G35" s="54">
        <v>3</v>
      </c>
      <c r="H35" s="56"/>
      <c r="I35" s="57"/>
      <c r="J35" s="54"/>
      <c r="K35" s="54"/>
      <c r="L35" s="56"/>
      <c r="M35" s="54"/>
      <c r="N35" s="59"/>
      <c r="O35" s="56"/>
    </row>
    <row r="36" spans="1:15" x14ac:dyDescent="0.25">
      <c r="A36" s="84" t="s">
        <v>60</v>
      </c>
      <c r="B36" s="53">
        <v>1</v>
      </c>
      <c r="C36" s="54">
        <v>1</v>
      </c>
      <c r="D36" s="62"/>
      <c r="E36" s="54"/>
      <c r="F36" s="54"/>
      <c r="G36" s="54"/>
      <c r="H36" s="56"/>
      <c r="I36" s="57"/>
      <c r="J36" s="54"/>
      <c r="K36" s="58"/>
      <c r="L36" s="56"/>
      <c r="M36" s="54"/>
      <c r="N36" s="59"/>
      <c r="O36" s="56"/>
    </row>
    <row r="37" spans="1:15" ht="15.75" thickBot="1" x14ac:dyDescent="0.3">
      <c r="A37" s="84" t="s">
        <v>53</v>
      </c>
      <c r="B37" s="53">
        <v>3</v>
      </c>
      <c r="C37" s="54">
        <v>3</v>
      </c>
      <c r="D37" s="62"/>
      <c r="E37" s="54"/>
      <c r="F37" s="54"/>
      <c r="G37" s="54"/>
      <c r="H37" s="56"/>
      <c r="I37" s="57"/>
      <c r="J37" s="54"/>
      <c r="K37" s="58"/>
      <c r="L37" s="56"/>
      <c r="M37" s="54"/>
      <c r="N37" s="59"/>
      <c r="O37" s="56"/>
    </row>
    <row r="38" spans="1:15" x14ac:dyDescent="0.25">
      <c r="A38" s="83" t="s">
        <v>45</v>
      </c>
      <c r="B38" s="53">
        <v>1</v>
      </c>
      <c r="C38" s="54"/>
      <c r="D38" s="62"/>
      <c r="E38" s="54"/>
      <c r="F38" s="54"/>
      <c r="G38" s="54"/>
      <c r="H38" s="56"/>
      <c r="I38" s="57"/>
      <c r="J38" s="54"/>
      <c r="K38" s="58"/>
      <c r="L38" s="56"/>
      <c r="M38" s="54"/>
      <c r="N38" s="59"/>
      <c r="O38" s="56"/>
    </row>
    <row r="39" spans="1:15" ht="15.75" thickBot="1" x14ac:dyDescent="0.3">
      <c r="A39" s="84" t="s">
        <v>58</v>
      </c>
      <c r="B39" s="53">
        <v>1</v>
      </c>
      <c r="C39" s="54">
        <v>1</v>
      </c>
      <c r="D39" s="54"/>
      <c r="E39" s="54"/>
      <c r="F39" s="54"/>
      <c r="G39" s="54"/>
      <c r="H39" s="56"/>
      <c r="I39" s="57"/>
      <c r="J39" s="54"/>
      <c r="K39" s="54"/>
      <c r="L39" s="56"/>
      <c r="M39" s="54"/>
      <c r="N39" s="54"/>
      <c r="O39" s="56"/>
    </row>
    <row r="40" spans="1:15" ht="15.75" thickBot="1" x14ac:dyDescent="0.3">
      <c r="A40" s="63" t="s">
        <v>11</v>
      </c>
      <c r="B40" s="78">
        <f t="shared" ref="B40:O40" si="1">SUM(B31:B39)</f>
        <v>10</v>
      </c>
      <c r="C40" s="78">
        <f t="shared" si="1"/>
        <v>11</v>
      </c>
      <c r="D40" s="79">
        <f t="shared" si="1"/>
        <v>0</v>
      </c>
      <c r="E40" s="79">
        <f t="shared" si="1"/>
        <v>0</v>
      </c>
      <c r="F40" s="79">
        <f t="shared" si="1"/>
        <v>0</v>
      </c>
      <c r="G40" s="79">
        <f t="shared" si="1"/>
        <v>3</v>
      </c>
      <c r="H40" s="80">
        <f t="shared" si="1"/>
        <v>0</v>
      </c>
      <c r="I40" s="81">
        <f t="shared" si="1"/>
        <v>0</v>
      </c>
      <c r="J40" s="79">
        <f t="shared" si="1"/>
        <v>0</v>
      </c>
      <c r="K40" s="79">
        <f t="shared" si="1"/>
        <v>2</v>
      </c>
      <c r="L40" s="81">
        <f t="shared" si="1"/>
        <v>0</v>
      </c>
      <c r="M40" s="78">
        <f t="shared" si="1"/>
        <v>0</v>
      </c>
      <c r="N40" s="79">
        <f t="shared" si="1"/>
        <v>1</v>
      </c>
      <c r="O40" s="82">
        <f t="shared" si="1"/>
        <v>0</v>
      </c>
    </row>
  </sheetData>
  <mergeCells count="10">
    <mergeCell ref="A28:A30"/>
    <mergeCell ref="B28:O28"/>
    <mergeCell ref="B29:H29"/>
    <mergeCell ref="I29:L29"/>
    <mergeCell ref="M29:N29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1" sqref="F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0.140625" customWidth="1"/>
    <col min="6" max="6" width="56.28515625" customWidth="1"/>
    <col min="7" max="7" width="0.28515625" customWidth="1"/>
  </cols>
  <sheetData>
    <row r="1" spans="1:7" x14ac:dyDescent="0.25">
      <c r="A1" s="41" t="s">
        <v>0</v>
      </c>
      <c r="B1" s="41" t="s">
        <v>1</v>
      </c>
      <c r="C1" s="64" t="s">
        <v>2</v>
      </c>
      <c r="D1" s="76" t="s">
        <v>3</v>
      </c>
      <c r="E1" s="146" t="s">
        <v>43</v>
      </c>
      <c r="F1" s="147"/>
    </row>
    <row r="2" spans="1:7" ht="66.75" customHeight="1" x14ac:dyDescent="0.25">
      <c r="A2" s="30" t="s">
        <v>47</v>
      </c>
      <c r="B2" s="96" t="s">
        <v>61</v>
      </c>
      <c r="C2" s="123" t="s">
        <v>62</v>
      </c>
      <c r="D2" s="10">
        <v>7500</v>
      </c>
      <c r="E2" s="148" t="s">
        <v>103</v>
      </c>
      <c r="F2" s="149"/>
      <c r="G2" s="99"/>
    </row>
    <row r="3" spans="1:7" ht="75.75" customHeight="1" x14ac:dyDescent="0.25">
      <c r="A3" s="30" t="s">
        <v>45</v>
      </c>
      <c r="B3" s="124" t="s">
        <v>63</v>
      </c>
      <c r="C3" s="123" t="s">
        <v>64</v>
      </c>
      <c r="D3" s="10">
        <v>8000</v>
      </c>
      <c r="E3" s="148" t="s">
        <v>104</v>
      </c>
      <c r="F3" s="149"/>
      <c r="G3" s="99"/>
    </row>
    <row r="4" spans="1:7" ht="59.25" customHeight="1" x14ac:dyDescent="0.25">
      <c r="A4" s="96" t="s">
        <v>50</v>
      </c>
      <c r="B4" s="124" t="s">
        <v>69</v>
      </c>
      <c r="C4" s="123" t="s">
        <v>70</v>
      </c>
      <c r="D4" s="98">
        <v>3000</v>
      </c>
      <c r="E4" s="118"/>
      <c r="F4" s="150" t="s">
        <v>105</v>
      </c>
      <c r="G4" s="99"/>
    </row>
    <row r="5" spans="1:7" ht="33.75" x14ac:dyDescent="0.25">
      <c r="A5" s="30" t="s">
        <v>46</v>
      </c>
      <c r="B5" s="124" t="s">
        <v>78</v>
      </c>
      <c r="C5" s="123" t="s">
        <v>79</v>
      </c>
      <c r="D5" s="10">
        <v>20000</v>
      </c>
      <c r="E5" s="99"/>
      <c r="F5" s="151"/>
      <c r="G5" s="100"/>
    </row>
    <row r="6" spans="1:7" ht="72" customHeight="1" x14ac:dyDescent="0.25">
      <c r="A6" s="30" t="s">
        <v>48</v>
      </c>
      <c r="B6" s="96" t="s">
        <v>66</v>
      </c>
      <c r="C6" s="30" t="s">
        <v>65</v>
      </c>
      <c r="D6" s="10">
        <v>15284</v>
      </c>
      <c r="E6" s="144" t="s">
        <v>106</v>
      </c>
      <c r="F6" s="145"/>
      <c r="G6" s="99"/>
    </row>
    <row r="7" spans="1:7" ht="86.25" customHeight="1" x14ac:dyDescent="0.25">
      <c r="A7" s="30" t="s">
        <v>49</v>
      </c>
      <c r="B7" s="96" t="s">
        <v>68</v>
      </c>
      <c r="C7" s="30" t="s">
        <v>67</v>
      </c>
      <c r="D7" s="10">
        <v>3000</v>
      </c>
      <c r="E7" s="118"/>
      <c r="F7" s="117" t="s">
        <v>107</v>
      </c>
      <c r="G7" s="120"/>
    </row>
    <row r="8" spans="1:7" ht="328.5" customHeight="1" x14ac:dyDescent="0.25">
      <c r="A8" s="30" t="s">
        <v>51</v>
      </c>
      <c r="B8" s="124" t="s">
        <v>85</v>
      </c>
      <c r="C8" s="124" t="s">
        <v>86</v>
      </c>
      <c r="D8" s="125">
        <v>25000</v>
      </c>
      <c r="E8" s="100"/>
      <c r="F8" s="144" t="s">
        <v>108</v>
      </c>
      <c r="G8" s="145"/>
    </row>
    <row r="9" spans="1:7" ht="75" customHeight="1" x14ac:dyDescent="0.25">
      <c r="A9" s="30" t="s">
        <v>52</v>
      </c>
      <c r="B9" s="152" t="s">
        <v>71</v>
      </c>
      <c r="C9" s="30" t="s">
        <v>72</v>
      </c>
      <c r="D9" s="10">
        <v>15390</v>
      </c>
      <c r="E9" s="100"/>
      <c r="F9" s="117" t="s">
        <v>109</v>
      </c>
      <c r="G9" s="99"/>
    </row>
    <row r="10" spans="1:7" ht="62.25" customHeight="1" x14ac:dyDescent="0.25">
      <c r="A10" s="30" t="s">
        <v>55</v>
      </c>
      <c r="B10" s="153" t="s">
        <v>74</v>
      </c>
      <c r="C10" s="153" t="s">
        <v>73</v>
      </c>
      <c r="D10" s="10">
        <v>15328</v>
      </c>
      <c r="E10" s="100"/>
      <c r="F10" s="117" t="s">
        <v>110</v>
      </c>
      <c r="G10" s="99"/>
    </row>
    <row r="11" spans="1:7" ht="73.5" customHeight="1" x14ac:dyDescent="0.25">
      <c r="A11" s="96" t="s">
        <v>58</v>
      </c>
      <c r="B11" s="97" t="s">
        <v>75</v>
      </c>
      <c r="C11" s="30" t="s">
        <v>76</v>
      </c>
      <c r="D11" s="98">
        <v>9050</v>
      </c>
      <c r="E11" s="100"/>
      <c r="F11" s="116" t="s">
        <v>111</v>
      </c>
      <c r="G11" s="99"/>
    </row>
    <row r="12" spans="1:7" ht="15.75" thickBot="1" x14ac:dyDescent="0.3">
      <c r="A12" s="77" t="s">
        <v>42</v>
      </c>
      <c r="B12" s="91"/>
      <c r="C12" s="92"/>
      <c r="D12" s="93">
        <f>SUM(D2:D11)</f>
        <v>121552</v>
      </c>
      <c r="E12" s="94"/>
      <c r="F12" s="95"/>
    </row>
  </sheetData>
  <mergeCells count="6">
    <mergeCell ref="F8:G8"/>
    <mergeCell ref="E6:F6"/>
    <mergeCell ref="E1:F1"/>
    <mergeCell ref="E2:F2"/>
    <mergeCell ref="E3:F3"/>
    <mergeCell ref="F4:F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2016-02-10T12:05:00Z</cp:lastPrinted>
  <dcterms:created xsi:type="dcterms:W3CDTF">2011-01-12T08:08:50Z</dcterms:created>
  <dcterms:modified xsi:type="dcterms:W3CDTF">2016-03-30T17:50:56Z</dcterms:modified>
</cp:coreProperties>
</file>