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390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52511"/>
</workbook>
</file>

<file path=xl/calcChain.xml><?xml version="1.0" encoding="utf-8"?>
<calcChain xmlns="http://schemas.openxmlformats.org/spreadsheetml/2006/main">
  <c r="D7" i="6" l="1"/>
  <c r="C42" i="5" l="1"/>
  <c r="D42" i="5"/>
  <c r="E42" i="5"/>
  <c r="F42" i="5"/>
  <c r="G42" i="5"/>
  <c r="H42" i="5"/>
  <c r="I42" i="5"/>
  <c r="J42" i="5"/>
  <c r="K42" i="5"/>
  <c r="L42" i="5"/>
  <c r="M42" i="5"/>
  <c r="N42" i="5"/>
  <c r="O42" i="5"/>
  <c r="B42" i="5" l="1"/>
  <c r="I20" i="1" l="1"/>
  <c r="J20" i="1"/>
  <c r="D20" i="1" l="1"/>
  <c r="C22" i="5"/>
  <c r="D22" i="5"/>
  <c r="E22" i="5"/>
  <c r="F22" i="5"/>
  <c r="G22" i="5"/>
  <c r="H22" i="5"/>
  <c r="M22" i="5"/>
  <c r="N22" i="5"/>
  <c r="O22" i="5"/>
  <c r="I22" i="5"/>
  <c r="J22" i="5"/>
  <c r="K22" i="5"/>
  <c r="L22" i="5"/>
  <c r="B22" i="5"/>
  <c r="H20" i="1" l="1"/>
  <c r="G20" i="1"/>
  <c r="F20" i="1"/>
  <c r="E20" i="1" l="1"/>
</calcChain>
</file>

<file path=xl/comments1.xml><?xml version="1.0" encoding="utf-8"?>
<comments xmlns="http://schemas.openxmlformats.org/spreadsheetml/2006/main">
  <authors>
    <author>kub350</author>
    <author>fri0026</author>
  </authors>
  <commentList>
    <comment ref="P6" authorId="0">
      <text>
        <r>
          <rPr>
            <b/>
            <sz val="8"/>
            <color indexed="81"/>
            <rFont val="Tahoma"/>
            <family val="2"/>
            <charset val="238"/>
          </rPr>
          <t>Jaké ocenění
kdo ho získal,
kde/od koho
kdy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21" authorId="1">
      <text>
        <r>
          <rPr>
            <b/>
            <sz val="9"/>
            <color indexed="81"/>
            <rFont val="Tahoma"/>
            <family val="2"/>
            <charset val="238"/>
          </rPr>
          <t>fri0026:</t>
        </r>
        <r>
          <rPr>
            <sz val="9"/>
            <color indexed="81"/>
            <rFont val="Tahoma"/>
            <family val="2"/>
            <charset val="238"/>
          </rPr>
          <t xml:space="preserve">
Sborník  semináře
"Den doktorandů 2015"</t>
        </r>
      </text>
    </comment>
  </commentList>
</comments>
</file>

<file path=xl/sharedStrings.xml><?xml version="1.0" encoding="utf-8"?>
<sst xmlns="http://schemas.openxmlformats.org/spreadsheetml/2006/main" count="161" uniqueCount="93">
  <si>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</si>
  <si>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</si>
  <si>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</si>
  <si>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</si>
  <si>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</si>
  <si>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</si>
  <si>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</si>
  <si>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</si>
  <si>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</si>
  <si>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</si>
  <si>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</si>
  <si>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</si>
  <si>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</si>
  <si>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</si>
  <si>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</si>
  <si>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</si>
  <si>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</si>
  <si>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</si>
  <si>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</si>
  <si>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</si>
  <si>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</si>
  <si>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</si>
  <si>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</si>
  <si>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</si>
  <si>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</si>
  <si>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</si>
  <si>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</si>
  <si>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</si>
  <si>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</si>
  <si>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</si>
  <si>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</si>
  <si>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</si>
  <si>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</si>
  <si>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</si>
  <si>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2015</t>
  </si>
  <si>
    <t>D - příspěvek ve sborníku v databázi WoS nebo SCOPUS</t>
  </si>
  <si>
    <t>Příspěvky na konferencích nepublikované (např. poster)</t>
  </si>
  <si>
    <t xml:space="preserve">  Popis ocenění</t>
  </si>
  <si>
    <t>Vyhodnocení SGS za rok 2015 - výstupy realizované (předkládané do RIV)</t>
  </si>
  <si>
    <t xml:space="preserve">Další předpokládaný přínos projektů v následujícím období </t>
  </si>
  <si>
    <t>Celkem</t>
  </si>
  <si>
    <t xml:space="preserve">     Popis konference </t>
  </si>
  <si>
    <t>Fakulta metalurgie a materiálového inženýrství</t>
  </si>
  <si>
    <t>SP2015/99</t>
  </si>
  <si>
    <t>SP2015/76</t>
  </si>
  <si>
    <t xml:space="preserve">SP2015/78 </t>
  </si>
  <si>
    <t>SP2015/88</t>
  </si>
  <si>
    <t xml:space="preserve">SP2015/104 </t>
  </si>
  <si>
    <t xml:space="preserve">SP2015/89  </t>
  </si>
  <si>
    <t xml:space="preserve">SP2015/90 </t>
  </si>
  <si>
    <t>SP2015/86</t>
  </si>
  <si>
    <t xml:space="preserve">SP2015/102 </t>
  </si>
  <si>
    <t xml:space="preserve">SP2015/97 </t>
  </si>
  <si>
    <t xml:space="preserve">SP2015/67 </t>
  </si>
  <si>
    <t xml:space="preserve">SP2015/91 </t>
  </si>
  <si>
    <t xml:space="preserve">SP2015/112 </t>
  </si>
  <si>
    <t xml:space="preserve">SP2015/70 </t>
  </si>
  <si>
    <t>SP2015/96</t>
  </si>
  <si>
    <t>Měření vertikálních profilů znečištění ovzduší, vývoj prostředků a analýzy aerosolu</t>
  </si>
  <si>
    <t>Studium fyzikálně-chemických procesů na povrchu uhlíkatých a oxidických sorbentů a nanokompozitů na bázi průmyslových odpadů</t>
  </si>
  <si>
    <t>Výzkum v oblasti metalurgie se zaměřením na redukovatelnost aglomerátu, redukci chromu ze strusky, stanovení teplot likvidu a solidu, fyzikální a numerické modelování, vývoj technologie odlévání kovových pěn</t>
  </si>
  <si>
    <t>Studium termofyzikálních a termodynamických vlastností kovových slitin a oxidických systémů</t>
  </si>
  <si>
    <t>Jízdní zkoušky a testování vybraných komponent podvozku vozidla</t>
  </si>
  <si>
    <t>Fyzikální simulace tváření pomocí plastometrických testů a laboratorního válcování</t>
  </si>
  <si>
    <t>Využití metod manažerského rozhodování v průmyslových podnicích</t>
  </si>
  <si>
    <t>Snižování energetické náročnosti procesů materiálové výroby</t>
  </si>
  <si>
    <t>Rozvoj metodiky zkoušení korozních vlastností materiálů</t>
  </si>
  <si>
    <t>Nové možnosti využití elektroodpoadu jako důležitý zdroj suroviny</t>
  </si>
  <si>
    <t>Využití prvků umělé inteligence pro vývoj vybraných diagnostických metod materiálového inženýrství</t>
  </si>
  <si>
    <t>Zlepšování procesu plánování kvality s ohledem na rozvoj vybraných postupů, metod a nástrojů</t>
  </si>
  <si>
    <t>Rozvoj pokročilých metod pro analýzu a řízení průmyslových procesů</t>
  </si>
  <si>
    <t>Specifický výzkum v metalurgickém, materiálovém a procesním inženýrství</t>
  </si>
  <si>
    <t>Konference "Den interních doktorandů Fakulty metalurgie a materiálového inženýrství"</t>
  </si>
  <si>
    <t>doc. Ing. Petr Jančík, Ph.D.</t>
  </si>
  <si>
    <t>prof. Ing. Petr Praus, Ph.D.</t>
  </si>
  <si>
    <t>Ing. Ladislav Socha, Ph.D.</t>
  </si>
  <si>
    <t>doc. Ing. Bedřich Smetana, Ph.D.</t>
  </si>
  <si>
    <t>doc. Ing. Petr Tomčík, Ph.D.</t>
  </si>
  <si>
    <t>Ing. Stanislav Rusz, Ph.D.</t>
  </si>
  <si>
    <t>Ing. Martin Lampa, Ph.D.</t>
  </si>
  <si>
    <t>doc. Ing. Jozef Vlček, Ph.D.</t>
  </si>
  <si>
    <t>doc. Ing. Stanislav Lasek, Ph.D.</t>
  </si>
  <si>
    <t>prof. Ing. Miroslav Kursa, CSc.</t>
  </si>
  <si>
    <t>Ing. Ondřej Zimný, Ph.D.</t>
  </si>
  <si>
    <t>Ing. David Vykydal, Ph.D.</t>
  </si>
  <si>
    <t>doc. Ing. Radim Lenort, Ph.D.</t>
  </si>
  <si>
    <t>prof. Dr. Ing. Jaroslav Sojka</t>
  </si>
  <si>
    <t>31.12.2015</t>
  </si>
  <si>
    <t>příspěvky na konferencích nepublikované</t>
  </si>
  <si>
    <t>D - příspěvek ve sborníku v databázi WoS/Scopus</t>
  </si>
  <si>
    <t>Vyhodnocení SGS za rok 2015 - čekající na zařazení (2016/2017)</t>
  </si>
  <si>
    <t xml:space="preserve">Disertační práce </t>
  </si>
  <si>
    <t xml:space="preserve">Do programu "Dne doktorandů FMMI" se přihlásilo celkem 34 studentů doktorandů. V rámci studijního programu Metalurgie se přihlásilo celkem 7 přednášejících, z toho v oboru Metalurgická technologie 5 přednášejících a v oboru Chemická metalurgie 2 přednášející. Obor Tepelná technika a paliva v průmyslu nebyl zastoupen žádným studentem. V rámci studijního programu Procesní inženýrství se přihlásilo 7 přednášejících a v rámci studijního programu Materiálové vědy a inženýrství se přihlásili 2 přednášející. Do studijního programu Řízení průmyslových systémů se pak přihlásilo 18 přednášejících. "Den doktorandů" přinesl studentům možnost prezentace dosažených výsledků v oblasti výzkumu a vývoje a jejich konfrontaci s výsledky ostatních studentů doktorského studia. Výstupem byl vydaný sborník.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</si>
</sst>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0.00;[Red]0.00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14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12" xfId="0" applyNumberFormat="1" applyFont="1" applyBorder="1" applyAlignment="1" applyProtection="1">
      <alignment vertical="center" wrapTex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5" fillId="0" borderId="6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12" xfId="0" applyFont="1" applyFill="1" applyBorder="1" applyAlignment="1">
      <alignment vertical="center"/>
    </xf>
    <xf numFmtId="3" fontId="5" fillId="0" borderId="1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7" xfId="4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25" xfId="4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26" xfId="3" applyFont="1" applyFill="1" applyBorder="1" applyAlignment="1">
      <alignment horizontal="center" vertical="center"/>
    </xf>
    <xf numFmtId="0" fontId="14" fillId="0" borderId="6" xfId="4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4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0" xfId="0" applyBorder="1" applyAlignment="1">
      <alignment vertical="center"/>
    </xf>
    <xf numFmtId="0" fontId="4" fillId="0" borderId="27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15" fillId="0" borderId="0" xfId="0" applyFont="1" applyAlignment="1">
      <alignment vertical="center"/>
    </xf>
    <xf numFmtId="3" fontId="13" fillId="2" borderId="2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3" fontId="14" fillId="0" borderId="10" xfId="0" applyNumberFormat="1" applyFont="1" applyFill="1" applyBorder="1" applyAlignment="1">
      <alignment vertical="center"/>
    </xf>
    <xf numFmtId="0" fontId="14" fillId="3" borderId="9" xfId="0" applyFont="1" applyFill="1" applyBorder="1" applyAlignment="1">
      <alignment horizontal="left" vertical="center" wrapText="1"/>
    </xf>
    <xf numFmtId="3" fontId="16" fillId="0" borderId="24" xfId="2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3" fontId="0" fillId="2" borderId="22" xfId="0" applyNumberFormat="1" applyFill="1" applyBorder="1"/>
    <xf numFmtId="0" fontId="0" fillId="2" borderId="3" xfId="0" applyFill="1" applyBorder="1"/>
    <xf numFmtId="0" fontId="0" fillId="2" borderId="23" xfId="0" applyFill="1" applyBorder="1"/>
    <xf numFmtId="0" fontId="4" fillId="0" borderId="0" xfId="0" applyFont="1" applyAlignment="1">
      <alignment vertical="center"/>
    </xf>
    <xf numFmtId="0" fontId="19" fillId="3" borderId="6" xfId="0" applyFont="1" applyFill="1" applyBorder="1" applyAlignment="1">
      <alignment horizontal="left" vertical="top" wrapText="1"/>
    </xf>
    <xf numFmtId="164" fontId="2" fillId="0" borderId="20" xfId="0" applyNumberFormat="1" applyFont="1" applyBorder="1" applyAlignment="1" applyProtection="1">
      <alignment vertical="center"/>
      <protection locked="0"/>
    </xf>
    <xf numFmtId="164" fontId="5" fillId="0" borderId="20" xfId="0" applyNumberFormat="1" applyFont="1" applyBorder="1" applyAlignment="1" applyProtection="1">
      <alignment vertical="center"/>
      <protection locked="0"/>
    </xf>
    <xf numFmtId="0" fontId="2" fillId="0" borderId="12" xfId="0" applyFont="1" applyFill="1" applyBorder="1" applyAlignment="1" applyProtection="1">
      <alignment vertical="center"/>
      <protection locked="0"/>
    </xf>
    <xf numFmtId="164" fontId="2" fillId="0" borderId="20" xfId="0" applyNumberFormat="1" applyFont="1" applyFill="1" applyBorder="1" applyAlignment="1" applyProtection="1">
      <alignment vertical="center"/>
      <protection locked="0"/>
    </xf>
    <xf numFmtId="164" fontId="2" fillId="0" borderId="19" xfId="0" applyNumberFormat="1" applyFont="1" applyFill="1" applyBorder="1" applyAlignment="1" applyProtection="1">
      <alignment vertical="center"/>
      <protection locked="0"/>
    </xf>
    <xf numFmtId="0" fontId="0" fillId="0" borderId="17" xfId="0" applyBorder="1" applyAlignment="1">
      <alignment vertical="center" wrapText="1"/>
    </xf>
    <xf numFmtId="0" fontId="0" fillId="0" borderId="25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7" xfId="0" applyFont="1" applyBorder="1" applyAlignment="1" applyProtection="1">
      <alignment vertical="center" wrapText="1"/>
      <protection locked="0"/>
    </xf>
    <xf numFmtId="0" fontId="0" fillId="0" borderId="26" xfId="0" applyBorder="1" applyAlignment="1">
      <alignment vertical="center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vertical="center" wrapText="1"/>
      <protection locked="0"/>
    </xf>
    <xf numFmtId="0" fontId="14" fillId="0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vertical="center"/>
    </xf>
    <xf numFmtId="0" fontId="16" fillId="2" borderId="35" xfId="0" applyFont="1" applyFill="1" applyBorder="1" applyAlignment="1">
      <alignment vertical="center"/>
    </xf>
    <xf numFmtId="0" fontId="16" fillId="2" borderId="36" xfId="0" applyFont="1" applyFill="1" applyBorder="1" applyAlignment="1">
      <alignment vertical="center"/>
    </xf>
    <xf numFmtId="0" fontId="14" fillId="0" borderId="26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left" vertical="top" wrapText="1"/>
    </xf>
    <xf numFmtId="0" fontId="19" fillId="3" borderId="33" xfId="0" applyFont="1" applyFill="1" applyBorder="1" applyAlignment="1">
      <alignment horizontal="left" vertical="top" wrapText="1"/>
    </xf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4" fillId="0" borderId="37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4" fillId="3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left" vertical="center"/>
    </xf>
  </cellXfs>
  <cellStyles count="6">
    <cellStyle name="Čárka" xfId="2" builtinId="3"/>
    <cellStyle name="Chybně" xfId="4" builtinId="27"/>
    <cellStyle name="Neutrální" xfId="5" builtinId="28"/>
    <cellStyle name="Normální" xfId="0" builtinId="0"/>
    <cellStyle name="Normální 2" xfId="1"/>
    <cellStyle name="Správně" xfId="3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abSelected="1" topLeftCell="C1" zoomScale="110" zoomScaleNormal="110" workbookViewId="0">
      <selection activeCell="C3" sqref="C3"/>
    </sheetView>
  </sheetViews>
  <sheetFormatPr defaultColWidth="9.140625" defaultRowHeight="15" x14ac:dyDescent="0.25"/>
  <cols>
    <col min="1" max="1" width="9.42578125" style="3" customWidth="1"/>
    <col min="2" max="2" width="41.28515625" style="3" customWidth="1"/>
    <col min="3" max="3" width="23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43" t="s">
        <v>22</v>
      </c>
      <c r="D1" s="88" t="s">
        <v>42</v>
      </c>
    </row>
    <row r="2" spans="1:18" ht="18.75" x14ac:dyDescent="0.25">
      <c r="A2" s="2" t="s">
        <v>34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27" t="s">
        <v>0</v>
      </c>
      <c r="B4" s="27" t="s">
        <v>1</v>
      </c>
      <c r="C4" s="28" t="s">
        <v>2</v>
      </c>
      <c r="D4" s="29" t="s">
        <v>3</v>
      </c>
      <c r="E4" s="29" t="s">
        <v>4</v>
      </c>
      <c r="F4" s="29" t="s">
        <v>5</v>
      </c>
      <c r="G4" s="29" t="s">
        <v>12</v>
      </c>
      <c r="H4" s="29" t="s">
        <v>26</v>
      </c>
      <c r="I4" s="29" t="s">
        <v>27</v>
      </c>
      <c r="J4" s="29" t="s">
        <v>13</v>
      </c>
      <c r="K4" s="29" t="s">
        <v>24</v>
      </c>
      <c r="L4" s="29" t="s">
        <v>25</v>
      </c>
      <c r="M4" s="29" t="s">
        <v>6</v>
      </c>
      <c r="N4" s="5"/>
      <c r="O4" s="6"/>
      <c r="P4" s="6"/>
      <c r="Q4" s="6"/>
      <c r="R4" s="6"/>
    </row>
    <row r="5" spans="1:18" ht="25.5" x14ac:dyDescent="0.25">
      <c r="A5" s="89" t="s">
        <v>43</v>
      </c>
      <c r="B5" s="89" t="s">
        <v>58</v>
      </c>
      <c r="C5" s="89" t="s">
        <v>73</v>
      </c>
      <c r="D5" s="16">
        <v>0</v>
      </c>
      <c r="E5" s="17">
        <v>286000</v>
      </c>
      <c r="F5" s="7">
        <v>65460</v>
      </c>
      <c r="G5" s="8">
        <v>40000</v>
      </c>
      <c r="H5" s="92">
        <v>15</v>
      </c>
      <c r="I5" s="92">
        <v>13</v>
      </c>
      <c r="J5" s="92">
        <v>5</v>
      </c>
      <c r="K5" s="94">
        <v>10.75</v>
      </c>
      <c r="L5" s="94">
        <v>1.33</v>
      </c>
      <c r="M5" s="20" t="s">
        <v>87</v>
      </c>
    </row>
    <row r="6" spans="1:18" ht="38.25" x14ac:dyDescent="0.25">
      <c r="A6" s="89" t="s">
        <v>44</v>
      </c>
      <c r="B6" s="89" t="s">
        <v>59</v>
      </c>
      <c r="C6" s="89" t="s">
        <v>74</v>
      </c>
      <c r="D6" s="18">
        <v>0</v>
      </c>
      <c r="E6" s="19">
        <v>286000</v>
      </c>
      <c r="F6" s="9">
        <v>77128</v>
      </c>
      <c r="G6" s="10">
        <v>57200</v>
      </c>
      <c r="H6" s="11">
        <v>10</v>
      </c>
      <c r="I6" s="11">
        <v>7</v>
      </c>
      <c r="J6" s="11">
        <v>9</v>
      </c>
      <c r="K6" s="90">
        <v>6.25</v>
      </c>
      <c r="L6" s="90">
        <v>3</v>
      </c>
      <c r="M6" s="20" t="s">
        <v>87</v>
      </c>
    </row>
    <row r="7" spans="1:18" ht="66.599999999999994" customHeight="1" x14ac:dyDescent="0.25">
      <c r="A7" s="89" t="s">
        <v>45</v>
      </c>
      <c r="B7" s="89" t="s">
        <v>60</v>
      </c>
      <c r="C7" s="89" t="s">
        <v>75</v>
      </c>
      <c r="D7" s="18">
        <v>0</v>
      </c>
      <c r="E7" s="19">
        <v>306000</v>
      </c>
      <c r="F7" s="9">
        <v>113500</v>
      </c>
      <c r="G7" s="10">
        <v>80000</v>
      </c>
      <c r="H7" s="11">
        <v>17</v>
      </c>
      <c r="I7" s="11">
        <v>12</v>
      </c>
      <c r="J7" s="11">
        <v>17</v>
      </c>
      <c r="K7" s="90">
        <v>11</v>
      </c>
      <c r="L7" s="90">
        <v>5</v>
      </c>
      <c r="M7" s="20" t="s">
        <v>87</v>
      </c>
      <c r="O7" s="121" t="s">
        <v>32</v>
      </c>
      <c r="P7" s="121"/>
    </row>
    <row r="8" spans="1:18" ht="25.5" x14ac:dyDescent="0.25">
      <c r="A8" s="89" t="s">
        <v>46</v>
      </c>
      <c r="B8" s="89" t="s">
        <v>61</v>
      </c>
      <c r="C8" s="89" t="s">
        <v>76</v>
      </c>
      <c r="D8" s="18">
        <v>0</v>
      </c>
      <c r="E8" s="19">
        <v>286000</v>
      </c>
      <c r="F8" s="9">
        <v>60000</v>
      </c>
      <c r="G8" s="10">
        <v>60000</v>
      </c>
      <c r="H8" s="11">
        <v>8</v>
      </c>
      <c r="I8" s="11">
        <v>5</v>
      </c>
      <c r="J8" s="11">
        <v>5</v>
      </c>
      <c r="K8" s="90">
        <v>3.5</v>
      </c>
      <c r="L8" s="90">
        <v>3</v>
      </c>
      <c r="M8" s="20" t="s">
        <v>87</v>
      </c>
      <c r="O8" s="121"/>
      <c r="P8" s="121"/>
    </row>
    <row r="9" spans="1:18" ht="25.5" x14ac:dyDescent="0.25">
      <c r="A9" s="89" t="s">
        <v>47</v>
      </c>
      <c r="B9" s="89" t="s">
        <v>62</v>
      </c>
      <c r="C9" s="89" t="s">
        <v>77</v>
      </c>
      <c r="D9" s="18">
        <v>0</v>
      </c>
      <c r="E9" s="19">
        <v>238000</v>
      </c>
      <c r="F9" s="9">
        <v>100000</v>
      </c>
      <c r="G9" s="10">
        <v>100000</v>
      </c>
      <c r="H9" s="11">
        <v>10</v>
      </c>
      <c r="I9" s="11">
        <v>8</v>
      </c>
      <c r="J9" s="11">
        <v>6</v>
      </c>
      <c r="K9" s="93">
        <v>6.58</v>
      </c>
      <c r="L9" s="90">
        <v>2</v>
      </c>
      <c r="M9" s="20" t="s">
        <v>87</v>
      </c>
    </row>
    <row r="10" spans="1:18" ht="25.5" x14ac:dyDescent="0.25">
      <c r="A10" s="89" t="s">
        <v>48</v>
      </c>
      <c r="B10" s="89" t="s">
        <v>63</v>
      </c>
      <c r="C10" s="89" t="s">
        <v>78</v>
      </c>
      <c r="D10" s="18">
        <v>0</v>
      </c>
      <c r="E10" s="19">
        <v>315000</v>
      </c>
      <c r="F10" s="9">
        <v>100100</v>
      </c>
      <c r="G10" s="10">
        <v>80000</v>
      </c>
      <c r="H10" s="11">
        <v>12</v>
      </c>
      <c r="I10" s="11">
        <v>10</v>
      </c>
      <c r="J10" s="11">
        <v>12</v>
      </c>
      <c r="K10" s="90">
        <v>8.3000000000000007</v>
      </c>
      <c r="L10" s="90">
        <v>2</v>
      </c>
      <c r="M10" s="20" t="s">
        <v>87</v>
      </c>
      <c r="N10" s="12"/>
      <c r="O10" s="12"/>
    </row>
    <row r="11" spans="1:18" ht="25.5" x14ac:dyDescent="0.25">
      <c r="A11" s="89" t="s">
        <v>49</v>
      </c>
      <c r="B11" s="89" t="s">
        <v>64</v>
      </c>
      <c r="C11" s="89" t="s">
        <v>79</v>
      </c>
      <c r="D11" s="18">
        <v>0</v>
      </c>
      <c r="E11" s="19">
        <v>315000</v>
      </c>
      <c r="F11" s="9">
        <v>30000</v>
      </c>
      <c r="G11" s="10">
        <v>30000</v>
      </c>
      <c r="H11" s="13">
        <v>17</v>
      </c>
      <c r="I11" s="13">
        <v>11</v>
      </c>
      <c r="J11" s="13">
        <v>11</v>
      </c>
      <c r="K11" s="91">
        <v>5.42</v>
      </c>
      <c r="L11" s="91">
        <v>5.42</v>
      </c>
      <c r="M11" s="20" t="s">
        <v>87</v>
      </c>
      <c r="N11" s="12"/>
      <c r="O11" s="12"/>
    </row>
    <row r="12" spans="1:18" ht="25.5" x14ac:dyDescent="0.25">
      <c r="A12" s="89" t="s">
        <v>50</v>
      </c>
      <c r="B12" s="89" t="s">
        <v>65</v>
      </c>
      <c r="C12" s="89" t="s">
        <v>80</v>
      </c>
      <c r="D12" s="18">
        <v>0</v>
      </c>
      <c r="E12" s="19">
        <v>335000</v>
      </c>
      <c r="F12" s="9">
        <v>91400</v>
      </c>
      <c r="G12" s="10">
        <v>78000</v>
      </c>
      <c r="H12" s="13">
        <v>22</v>
      </c>
      <c r="I12" s="13">
        <v>17</v>
      </c>
      <c r="J12" s="13">
        <v>15</v>
      </c>
      <c r="K12" s="91">
        <v>11.17</v>
      </c>
      <c r="L12" s="91">
        <v>5</v>
      </c>
      <c r="M12" s="20" t="s">
        <v>87</v>
      </c>
      <c r="N12" s="12"/>
      <c r="O12" s="121" t="s">
        <v>33</v>
      </c>
      <c r="P12" s="121"/>
    </row>
    <row r="13" spans="1:18" ht="25.5" x14ac:dyDescent="0.25">
      <c r="A13" s="89" t="s">
        <v>51</v>
      </c>
      <c r="B13" s="89" t="s">
        <v>66</v>
      </c>
      <c r="C13" s="89" t="s">
        <v>81</v>
      </c>
      <c r="D13" s="18">
        <v>0</v>
      </c>
      <c r="E13" s="19">
        <v>266000</v>
      </c>
      <c r="F13" s="9">
        <v>159999</v>
      </c>
      <c r="G13" s="10">
        <v>110000</v>
      </c>
      <c r="H13" s="11">
        <v>7</v>
      </c>
      <c r="I13" s="11">
        <v>5</v>
      </c>
      <c r="J13" s="11">
        <v>5</v>
      </c>
      <c r="K13" s="90">
        <v>2.5</v>
      </c>
      <c r="L13" s="90">
        <v>1.25</v>
      </c>
      <c r="M13" s="20" t="s">
        <v>87</v>
      </c>
      <c r="N13" s="12"/>
      <c r="O13" s="121"/>
      <c r="P13" s="121"/>
    </row>
    <row r="14" spans="1:18" ht="25.5" x14ac:dyDescent="0.25">
      <c r="A14" s="89" t="s">
        <v>52</v>
      </c>
      <c r="B14" s="89" t="s">
        <v>67</v>
      </c>
      <c r="C14" s="89" t="s">
        <v>82</v>
      </c>
      <c r="D14" s="18">
        <v>0</v>
      </c>
      <c r="E14" s="19">
        <v>257000</v>
      </c>
      <c r="F14" s="9">
        <v>42080</v>
      </c>
      <c r="G14" s="10">
        <v>26000</v>
      </c>
      <c r="H14" s="11">
        <v>7</v>
      </c>
      <c r="I14" s="11">
        <v>4</v>
      </c>
      <c r="J14" s="11">
        <v>7</v>
      </c>
      <c r="K14" s="90">
        <v>4</v>
      </c>
      <c r="L14" s="90">
        <v>3</v>
      </c>
      <c r="M14" s="20" t="s">
        <v>87</v>
      </c>
      <c r="N14" s="12"/>
      <c r="O14" s="12"/>
    </row>
    <row r="15" spans="1:18" ht="38.25" x14ac:dyDescent="0.25">
      <c r="A15" s="89" t="s">
        <v>53</v>
      </c>
      <c r="B15" s="89" t="s">
        <v>68</v>
      </c>
      <c r="C15" s="89" t="s">
        <v>83</v>
      </c>
      <c r="D15" s="18">
        <v>0</v>
      </c>
      <c r="E15" s="19">
        <v>257000</v>
      </c>
      <c r="F15" s="9">
        <v>70050</v>
      </c>
      <c r="G15" s="10">
        <v>60000</v>
      </c>
      <c r="H15" s="11">
        <v>5</v>
      </c>
      <c r="I15" s="11">
        <v>3</v>
      </c>
      <c r="J15" s="11">
        <v>5</v>
      </c>
      <c r="K15" s="90">
        <v>3</v>
      </c>
      <c r="L15" s="90">
        <v>2</v>
      </c>
      <c r="M15" s="20" t="s">
        <v>87</v>
      </c>
      <c r="N15" s="12"/>
      <c r="O15" s="12"/>
    </row>
    <row r="16" spans="1:18" ht="25.5" x14ac:dyDescent="0.25">
      <c r="A16" s="89" t="s">
        <v>54</v>
      </c>
      <c r="B16" s="89" t="s">
        <v>69</v>
      </c>
      <c r="C16" s="89" t="s">
        <v>84</v>
      </c>
      <c r="D16" s="18">
        <v>0</v>
      </c>
      <c r="E16" s="19">
        <v>286000</v>
      </c>
      <c r="F16" s="9">
        <v>105200</v>
      </c>
      <c r="G16" s="21">
        <v>65000</v>
      </c>
      <c r="H16" s="11">
        <v>9</v>
      </c>
      <c r="I16" s="11">
        <v>5</v>
      </c>
      <c r="J16" s="11">
        <v>9</v>
      </c>
      <c r="K16" s="90">
        <v>5</v>
      </c>
      <c r="L16" s="90">
        <v>4</v>
      </c>
      <c r="M16" s="20" t="s">
        <v>87</v>
      </c>
      <c r="N16" s="12"/>
      <c r="O16" s="12"/>
    </row>
    <row r="17" spans="1:15" ht="25.5" x14ac:dyDescent="0.25">
      <c r="A17" s="89" t="s">
        <v>55</v>
      </c>
      <c r="B17" s="89" t="s">
        <v>70</v>
      </c>
      <c r="C17" s="89" t="s">
        <v>85</v>
      </c>
      <c r="D17" s="18">
        <v>0</v>
      </c>
      <c r="E17" s="19">
        <v>1300000</v>
      </c>
      <c r="F17" s="9">
        <v>513000</v>
      </c>
      <c r="G17" s="9">
        <v>313000</v>
      </c>
      <c r="H17" s="11">
        <v>41</v>
      </c>
      <c r="I17" s="11">
        <v>27</v>
      </c>
      <c r="J17" s="11">
        <v>39</v>
      </c>
      <c r="K17" s="90">
        <v>17.25</v>
      </c>
      <c r="L17" s="90">
        <v>14</v>
      </c>
      <c r="M17" s="20" t="s">
        <v>87</v>
      </c>
      <c r="N17" s="12"/>
      <c r="O17" s="12"/>
    </row>
    <row r="18" spans="1:15" ht="25.5" x14ac:dyDescent="0.25">
      <c r="A18" s="89" t="s">
        <v>56</v>
      </c>
      <c r="B18" s="89" t="s">
        <v>71</v>
      </c>
      <c r="C18" s="89" t="s">
        <v>86</v>
      </c>
      <c r="D18" s="18">
        <v>0</v>
      </c>
      <c r="E18" s="19">
        <v>1355000</v>
      </c>
      <c r="F18" s="9">
        <v>461000</v>
      </c>
      <c r="G18" s="10">
        <v>281000</v>
      </c>
      <c r="H18" s="13">
        <v>129</v>
      </c>
      <c r="I18" s="13">
        <v>89</v>
      </c>
      <c r="J18" s="13">
        <v>56</v>
      </c>
      <c r="K18" s="91">
        <v>77.42</v>
      </c>
      <c r="L18" s="91">
        <v>39</v>
      </c>
      <c r="M18" s="20" t="s">
        <v>87</v>
      </c>
      <c r="N18" s="12"/>
      <c r="O18" s="12"/>
    </row>
    <row r="19" spans="1:15" ht="26.25" thickBot="1" x14ac:dyDescent="0.3">
      <c r="A19" s="89" t="s">
        <v>57</v>
      </c>
      <c r="B19" s="89" t="s">
        <v>72</v>
      </c>
      <c r="C19" s="89" t="s">
        <v>82</v>
      </c>
      <c r="D19" s="19">
        <v>100000</v>
      </c>
      <c r="E19" s="19">
        <v>100000</v>
      </c>
      <c r="F19" s="10">
        <v>34720</v>
      </c>
      <c r="G19" s="10">
        <v>24000</v>
      </c>
      <c r="H19" s="13">
        <v>6</v>
      </c>
      <c r="I19" s="13">
        <v>3</v>
      </c>
      <c r="J19" s="13">
        <v>6</v>
      </c>
      <c r="K19" s="91">
        <v>3</v>
      </c>
      <c r="L19" s="91">
        <v>3</v>
      </c>
      <c r="M19" s="20" t="s">
        <v>87</v>
      </c>
      <c r="N19" s="12"/>
      <c r="O19" s="12"/>
    </row>
    <row r="20" spans="1:15" thickBot="1" x14ac:dyDescent="0.35">
      <c r="A20" s="30" t="s">
        <v>11</v>
      </c>
      <c r="B20" s="31"/>
      <c r="C20" s="31"/>
      <c r="D20" s="32">
        <f t="shared" ref="D20:J20" si="0">SUM(D5:D19)</f>
        <v>100000</v>
      </c>
      <c r="E20" s="32">
        <f t="shared" si="0"/>
        <v>6188000</v>
      </c>
      <c r="F20" s="33">
        <f t="shared" si="0"/>
        <v>2023637</v>
      </c>
      <c r="G20" s="33">
        <f t="shared" si="0"/>
        <v>1404200</v>
      </c>
      <c r="H20" s="31">
        <f t="shared" si="0"/>
        <v>315</v>
      </c>
      <c r="I20" s="31">
        <f t="shared" si="0"/>
        <v>219</v>
      </c>
      <c r="J20" s="31">
        <f t="shared" si="0"/>
        <v>207</v>
      </c>
      <c r="K20" s="44"/>
      <c r="L20" s="44"/>
      <c r="M20" s="34"/>
    </row>
    <row r="22" spans="1:15" ht="14.45" x14ac:dyDescent="0.3">
      <c r="H22" s="3" t="s">
        <v>23</v>
      </c>
    </row>
    <row r="23" spans="1:15" ht="14.45" x14ac:dyDescent="0.3">
      <c r="B23" s="14"/>
    </row>
    <row r="26" spans="1:15" ht="14.45" x14ac:dyDescent="0.3">
      <c r="B26" s="4"/>
    </row>
  </sheetData>
  <mergeCells count="2">
    <mergeCell ref="O12:P13"/>
    <mergeCell ref="O7:P8"/>
  </mergeCells>
  <pageMargins left="0.25" right="0.25" top="0.75" bottom="0.75" header="0.3" footer="0.3"/>
  <pageSetup paperSize="9" scale="6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42"/>
  <sheetViews>
    <sheetView zoomScaleNormal="100" workbookViewId="0">
      <selection activeCell="A3" sqref="A3"/>
    </sheetView>
  </sheetViews>
  <sheetFormatPr defaultColWidth="9.140625" defaultRowHeight="15" x14ac:dyDescent="0.25"/>
  <cols>
    <col min="1" max="1" width="16.42578125" style="3" customWidth="1"/>
    <col min="2" max="2" width="6.85546875" style="3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16.28515625" style="3" customWidth="1"/>
    <col min="9" max="9" width="16.5703125" style="3" customWidth="1"/>
    <col min="10" max="10" width="15.140625" style="3" customWidth="1"/>
    <col min="11" max="11" width="15.5703125" style="3" customWidth="1"/>
    <col min="12" max="12" width="10.7109375" style="3" customWidth="1"/>
    <col min="13" max="13" width="12.5703125" style="3" customWidth="1"/>
    <col min="14" max="14" width="12.140625" style="3" customWidth="1"/>
    <col min="15" max="15" width="13" style="3" customWidth="1"/>
    <col min="16" max="16" width="79.7109375" style="3" customWidth="1"/>
    <col min="17" max="16384" width="9.140625" style="3"/>
  </cols>
  <sheetData>
    <row r="2" spans="1:16" ht="18.75" x14ac:dyDescent="0.25">
      <c r="A2" s="2" t="s">
        <v>38</v>
      </c>
    </row>
    <row r="3" spans="1:16" thickBot="1" x14ac:dyDescent="0.35"/>
    <row r="4" spans="1:16" ht="15.75" thickBot="1" x14ac:dyDescent="0.3">
      <c r="A4" s="125" t="s">
        <v>10</v>
      </c>
      <c r="B4" s="122" t="s">
        <v>9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3"/>
    </row>
    <row r="5" spans="1:16" ht="15.75" thickBot="1" x14ac:dyDescent="0.3">
      <c r="A5" s="126"/>
      <c r="B5" s="122" t="s">
        <v>8</v>
      </c>
      <c r="C5" s="122"/>
      <c r="D5" s="122"/>
      <c r="E5" s="122"/>
      <c r="F5" s="122"/>
      <c r="G5" s="122"/>
      <c r="H5" s="123"/>
      <c r="I5" s="128" t="s">
        <v>30</v>
      </c>
      <c r="J5" s="129"/>
      <c r="K5" s="129"/>
      <c r="L5" s="130"/>
      <c r="M5" s="124" t="s">
        <v>7</v>
      </c>
      <c r="N5" s="123"/>
      <c r="O5" s="27"/>
    </row>
    <row r="6" spans="1:16" ht="60.75" thickBot="1" x14ac:dyDescent="0.3">
      <c r="A6" s="127"/>
      <c r="B6" s="37" t="s">
        <v>14</v>
      </c>
      <c r="C6" s="38" t="s">
        <v>15</v>
      </c>
      <c r="D6" s="38" t="s">
        <v>16</v>
      </c>
      <c r="E6" s="39" t="s">
        <v>31</v>
      </c>
      <c r="F6" s="39" t="s">
        <v>17</v>
      </c>
      <c r="G6" s="39" t="s">
        <v>89</v>
      </c>
      <c r="H6" s="39" t="s">
        <v>28</v>
      </c>
      <c r="I6" s="39" t="s">
        <v>19</v>
      </c>
      <c r="J6" s="39" t="s">
        <v>88</v>
      </c>
      <c r="K6" s="39" t="s">
        <v>20</v>
      </c>
      <c r="L6" s="40" t="s">
        <v>21</v>
      </c>
      <c r="M6" s="39" t="s">
        <v>91</v>
      </c>
      <c r="N6" s="39" t="s">
        <v>18</v>
      </c>
      <c r="O6" s="120" t="s">
        <v>29</v>
      </c>
      <c r="P6" s="71" t="s">
        <v>37</v>
      </c>
    </row>
    <row r="7" spans="1:16" ht="14.45" x14ac:dyDescent="0.3">
      <c r="A7" s="89" t="s">
        <v>43</v>
      </c>
      <c r="B7" s="25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0.5</v>
      </c>
      <c r="J7" s="3">
        <v>0</v>
      </c>
      <c r="K7" s="26">
        <v>0</v>
      </c>
      <c r="L7" s="97">
        <v>1</v>
      </c>
      <c r="M7" s="96">
        <v>0</v>
      </c>
      <c r="N7" s="95">
        <v>1</v>
      </c>
      <c r="O7" s="69">
        <v>0</v>
      </c>
      <c r="P7" s="73"/>
    </row>
    <row r="8" spans="1:16" ht="14.45" x14ac:dyDescent="0.3">
      <c r="A8" s="89" t="s">
        <v>44</v>
      </c>
      <c r="B8" s="23">
        <v>6</v>
      </c>
      <c r="C8" s="22">
        <v>0</v>
      </c>
      <c r="D8" s="22">
        <v>0</v>
      </c>
      <c r="E8" s="22">
        <v>0</v>
      </c>
      <c r="F8" s="22">
        <v>0</v>
      </c>
      <c r="G8" s="22">
        <v>1</v>
      </c>
      <c r="H8" s="22">
        <v>0</v>
      </c>
      <c r="I8" s="22">
        <v>1</v>
      </c>
      <c r="J8" s="22">
        <v>0</v>
      </c>
      <c r="K8" s="22">
        <v>0</v>
      </c>
      <c r="L8" s="24">
        <v>0</v>
      </c>
      <c r="M8" s="26">
        <v>0</v>
      </c>
      <c r="N8" s="22">
        <v>1</v>
      </c>
      <c r="O8" s="70">
        <v>0</v>
      </c>
      <c r="P8" s="74"/>
    </row>
    <row r="9" spans="1:16" ht="14.45" x14ac:dyDescent="0.3">
      <c r="A9" s="89" t="s">
        <v>45</v>
      </c>
      <c r="B9" s="23">
        <v>0</v>
      </c>
      <c r="C9" s="22">
        <v>2</v>
      </c>
      <c r="D9" s="22">
        <v>1.5</v>
      </c>
      <c r="E9" s="22">
        <v>0</v>
      </c>
      <c r="F9" s="22">
        <v>0</v>
      </c>
      <c r="G9" s="22">
        <v>0</v>
      </c>
      <c r="H9" s="22">
        <v>0</v>
      </c>
      <c r="I9" s="22">
        <v>8</v>
      </c>
      <c r="J9" s="22">
        <v>0</v>
      </c>
      <c r="K9" s="22">
        <v>0</v>
      </c>
      <c r="L9" s="24">
        <v>0</v>
      </c>
      <c r="M9" s="22">
        <v>0</v>
      </c>
      <c r="N9" s="22">
        <v>1</v>
      </c>
      <c r="O9" s="70">
        <v>0</v>
      </c>
      <c r="P9" s="74"/>
    </row>
    <row r="10" spans="1:16" ht="14.45" x14ac:dyDescent="0.3">
      <c r="A10" s="89" t="s">
        <v>46</v>
      </c>
      <c r="B10" s="98">
        <v>0.5</v>
      </c>
      <c r="C10" s="100">
        <v>0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  <c r="I10" s="100">
        <v>3</v>
      </c>
      <c r="J10" s="100">
        <v>7</v>
      </c>
      <c r="K10" s="100">
        <v>0</v>
      </c>
      <c r="L10" s="101">
        <v>0</v>
      </c>
      <c r="M10" s="99">
        <v>0</v>
      </c>
      <c r="N10" s="22">
        <v>1</v>
      </c>
      <c r="O10" s="70">
        <v>0</v>
      </c>
      <c r="P10" s="74"/>
    </row>
    <row r="11" spans="1:16" ht="14.45" x14ac:dyDescent="0.3">
      <c r="A11" s="89" t="s">
        <v>47</v>
      </c>
      <c r="B11" s="23">
        <v>0</v>
      </c>
      <c r="C11" s="22">
        <v>0</v>
      </c>
      <c r="D11" s="22">
        <v>0</v>
      </c>
      <c r="E11" s="22">
        <v>0</v>
      </c>
      <c r="F11" s="22">
        <v>0</v>
      </c>
      <c r="G11" s="22">
        <v>2</v>
      </c>
      <c r="H11" s="22">
        <v>0</v>
      </c>
      <c r="I11" s="22">
        <v>0</v>
      </c>
      <c r="J11" s="22">
        <v>0</v>
      </c>
      <c r="K11" s="22">
        <v>0</v>
      </c>
      <c r="L11" s="24">
        <v>0</v>
      </c>
      <c r="M11" s="22">
        <v>0</v>
      </c>
      <c r="N11" s="22">
        <v>0</v>
      </c>
      <c r="O11" s="70">
        <v>0</v>
      </c>
      <c r="P11" s="74"/>
    </row>
    <row r="12" spans="1:16" ht="14.45" x14ac:dyDescent="0.3">
      <c r="A12" s="89" t="s">
        <v>48</v>
      </c>
      <c r="B12" s="23">
        <v>0</v>
      </c>
      <c r="C12" s="22">
        <v>0</v>
      </c>
      <c r="D12" s="22">
        <v>2.5</v>
      </c>
      <c r="E12" s="22">
        <v>0</v>
      </c>
      <c r="F12" s="22">
        <v>0</v>
      </c>
      <c r="G12" s="22">
        <v>0</v>
      </c>
      <c r="H12" s="22">
        <v>0</v>
      </c>
      <c r="I12" s="22">
        <v>1</v>
      </c>
      <c r="J12" s="22">
        <v>0</v>
      </c>
      <c r="K12" s="22">
        <v>0</v>
      </c>
      <c r="L12" s="24">
        <v>0</v>
      </c>
      <c r="M12" s="22">
        <v>1.5</v>
      </c>
      <c r="N12" s="22">
        <v>2</v>
      </c>
      <c r="O12" s="70">
        <v>0</v>
      </c>
      <c r="P12" s="74"/>
    </row>
    <row r="13" spans="1:16" ht="14.45" x14ac:dyDescent="0.3">
      <c r="A13" s="89" t="s">
        <v>49</v>
      </c>
      <c r="B13" s="23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4">
        <v>0</v>
      </c>
      <c r="M13" s="22">
        <v>0</v>
      </c>
      <c r="N13" s="22">
        <v>6</v>
      </c>
      <c r="O13" s="70">
        <v>0</v>
      </c>
      <c r="P13" s="74"/>
    </row>
    <row r="14" spans="1:16" ht="14.45" x14ac:dyDescent="0.3">
      <c r="A14" s="89" t="s">
        <v>50</v>
      </c>
      <c r="B14" s="23">
        <v>2</v>
      </c>
      <c r="C14" s="22">
        <v>1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5.5</v>
      </c>
      <c r="J14" s="22">
        <v>0</v>
      </c>
      <c r="K14" s="22">
        <v>2</v>
      </c>
      <c r="L14" s="24">
        <v>12</v>
      </c>
      <c r="M14" s="22">
        <v>0</v>
      </c>
      <c r="N14" s="22">
        <v>2</v>
      </c>
      <c r="O14" s="70">
        <v>0</v>
      </c>
      <c r="P14" s="74"/>
    </row>
    <row r="15" spans="1:16" ht="14.45" x14ac:dyDescent="0.3">
      <c r="A15" s="89" t="s">
        <v>51</v>
      </c>
      <c r="B15" s="23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4</v>
      </c>
      <c r="J15" s="22">
        <v>0</v>
      </c>
      <c r="K15" s="22">
        <v>0</v>
      </c>
      <c r="L15" s="24">
        <v>0</v>
      </c>
      <c r="M15" s="22">
        <v>0</v>
      </c>
      <c r="N15" s="22">
        <v>0</v>
      </c>
      <c r="O15" s="70">
        <v>0</v>
      </c>
      <c r="P15" s="74"/>
    </row>
    <row r="16" spans="1:16" ht="14.45" x14ac:dyDescent="0.3">
      <c r="A16" s="89" t="s">
        <v>52</v>
      </c>
      <c r="B16" s="23">
        <v>0</v>
      </c>
      <c r="C16" s="22">
        <v>0</v>
      </c>
      <c r="D16" s="22">
        <v>0</v>
      </c>
      <c r="E16" s="22">
        <v>0</v>
      </c>
      <c r="F16" s="22">
        <v>1</v>
      </c>
      <c r="G16" s="22">
        <v>1</v>
      </c>
      <c r="H16" s="22">
        <v>0</v>
      </c>
      <c r="I16" s="22">
        <v>0</v>
      </c>
      <c r="J16" s="22">
        <v>0</v>
      </c>
      <c r="K16" s="22">
        <v>0</v>
      </c>
      <c r="L16" s="24">
        <v>0</v>
      </c>
      <c r="M16" s="22">
        <v>0</v>
      </c>
      <c r="N16" s="22">
        <v>0</v>
      </c>
      <c r="O16" s="70">
        <v>0</v>
      </c>
      <c r="P16" s="74"/>
    </row>
    <row r="17" spans="1:16" ht="14.45" x14ac:dyDescent="0.3">
      <c r="A17" s="89" t="s">
        <v>53</v>
      </c>
      <c r="B17" s="23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4</v>
      </c>
      <c r="J17" s="22">
        <v>0</v>
      </c>
      <c r="K17" s="22">
        <v>0</v>
      </c>
      <c r="L17" s="24">
        <v>0</v>
      </c>
      <c r="M17" s="22">
        <v>0</v>
      </c>
      <c r="N17" s="22">
        <v>0</v>
      </c>
      <c r="O17" s="70">
        <v>0</v>
      </c>
      <c r="P17" s="74"/>
    </row>
    <row r="18" spans="1:16" ht="14.45" x14ac:dyDescent="0.3">
      <c r="A18" s="89" t="s">
        <v>54</v>
      </c>
      <c r="B18" s="23">
        <v>0</v>
      </c>
      <c r="C18" s="22">
        <v>1</v>
      </c>
      <c r="D18" s="22">
        <v>1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4">
        <v>0</v>
      </c>
      <c r="M18" s="22">
        <v>0</v>
      </c>
      <c r="N18" s="22">
        <v>0</v>
      </c>
      <c r="O18" s="70">
        <v>0</v>
      </c>
      <c r="P18" s="74"/>
    </row>
    <row r="19" spans="1:16" ht="14.45" x14ac:dyDescent="0.3">
      <c r="A19" s="89" t="s">
        <v>55</v>
      </c>
      <c r="B19" s="23">
        <v>1</v>
      </c>
      <c r="C19" s="22">
        <v>1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4">
        <v>5</v>
      </c>
      <c r="M19" s="22">
        <v>1</v>
      </c>
      <c r="N19" s="22">
        <v>5</v>
      </c>
      <c r="O19" s="70">
        <v>0</v>
      </c>
      <c r="P19" s="74"/>
    </row>
    <row r="20" spans="1:16" ht="14.45" x14ac:dyDescent="0.3">
      <c r="A20" s="89" t="s">
        <v>56</v>
      </c>
      <c r="B20" s="109">
        <v>0.5</v>
      </c>
      <c r="C20" s="110">
        <v>2</v>
      </c>
      <c r="D20" s="110">
        <v>3</v>
      </c>
      <c r="E20" s="110">
        <v>0</v>
      </c>
      <c r="F20" s="110">
        <v>0</v>
      </c>
      <c r="G20" s="110">
        <v>1</v>
      </c>
      <c r="H20" s="110">
        <v>0</v>
      </c>
      <c r="I20" s="110">
        <v>4</v>
      </c>
      <c r="J20" s="110">
        <v>7</v>
      </c>
      <c r="K20" s="110">
        <v>0</v>
      </c>
      <c r="L20" s="111">
        <v>0</v>
      </c>
      <c r="M20" s="110">
        <v>2.5</v>
      </c>
      <c r="N20" s="110">
        <v>16.5</v>
      </c>
      <c r="O20" s="112">
        <v>0</v>
      </c>
      <c r="P20" s="74"/>
    </row>
    <row r="21" spans="1:16" thickBot="1" x14ac:dyDescent="0.35">
      <c r="A21" s="89" t="s">
        <v>57</v>
      </c>
      <c r="B21" s="23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4">
        <v>1</v>
      </c>
      <c r="M21" s="22">
        <v>0</v>
      </c>
      <c r="N21" s="22">
        <v>0</v>
      </c>
      <c r="O21" s="70">
        <v>0</v>
      </c>
      <c r="P21" s="74"/>
    </row>
    <row r="22" spans="1:16" thickBot="1" x14ac:dyDescent="0.35">
      <c r="A22" s="41" t="s">
        <v>11</v>
      </c>
      <c r="B22" s="42">
        <f t="shared" ref="B22:O22" si="0">SUM(B7:B21)</f>
        <v>10</v>
      </c>
      <c r="C22" s="118">
        <f t="shared" si="0"/>
        <v>7</v>
      </c>
      <c r="D22" s="118">
        <f t="shared" si="0"/>
        <v>8</v>
      </c>
      <c r="E22" s="118">
        <f t="shared" si="0"/>
        <v>0</v>
      </c>
      <c r="F22" s="118">
        <f t="shared" si="0"/>
        <v>1</v>
      </c>
      <c r="G22" s="118">
        <f t="shared" si="0"/>
        <v>5</v>
      </c>
      <c r="H22" s="118">
        <f t="shared" si="0"/>
        <v>0</v>
      </c>
      <c r="I22" s="118">
        <f t="shared" si="0"/>
        <v>31</v>
      </c>
      <c r="J22" s="118">
        <f t="shared" si="0"/>
        <v>14</v>
      </c>
      <c r="K22" s="118">
        <f t="shared" si="0"/>
        <v>2</v>
      </c>
      <c r="L22" s="119">
        <f t="shared" si="0"/>
        <v>19</v>
      </c>
      <c r="M22" s="42">
        <f t="shared" si="0"/>
        <v>5</v>
      </c>
      <c r="N22" s="118">
        <f t="shared" si="0"/>
        <v>35.5</v>
      </c>
      <c r="O22" s="119">
        <f t="shared" si="0"/>
        <v>0</v>
      </c>
      <c r="P22" s="72"/>
    </row>
    <row r="24" spans="1:16" s="15" customFormat="1" ht="36.75" customHeight="1" x14ac:dyDescent="0.3"/>
    <row r="25" spans="1:16" ht="15.75" x14ac:dyDescent="0.25">
      <c r="A25" s="75" t="s">
        <v>39</v>
      </c>
    </row>
    <row r="26" spans="1:16" ht="15.75" thickBot="1" x14ac:dyDescent="0.3">
      <c r="A26" s="3" t="s">
        <v>90</v>
      </c>
    </row>
    <row r="27" spans="1:16" ht="15.75" thickBot="1" x14ac:dyDescent="0.3">
      <c r="A27" s="131" t="s">
        <v>0</v>
      </c>
      <c r="B27" s="134" t="s">
        <v>9</v>
      </c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6"/>
    </row>
    <row r="28" spans="1:16" ht="15.75" thickBot="1" x14ac:dyDescent="0.3">
      <c r="A28" s="132"/>
      <c r="B28" s="134" t="s">
        <v>8</v>
      </c>
      <c r="C28" s="135"/>
      <c r="D28" s="135"/>
      <c r="E28" s="135"/>
      <c r="F28" s="135"/>
      <c r="G28" s="135"/>
      <c r="H28" s="136"/>
      <c r="I28" s="137" t="s">
        <v>30</v>
      </c>
      <c r="J28" s="137"/>
      <c r="K28" s="137"/>
      <c r="L28" s="138"/>
      <c r="M28" s="134" t="s">
        <v>7</v>
      </c>
      <c r="N28" s="136"/>
      <c r="O28" s="45"/>
    </row>
    <row r="29" spans="1:16" ht="48.75" thickBot="1" x14ac:dyDescent="0.3">
      <c r="A29" s="133"/>
      <c r="B29" s="46" t="s">
        <v>14</v>
      </c>
      <c r="C29" s="47" t="s">
        <v>15</v>
      </c>
      <c r="D29" s="47" t="s">
        <v>16</v>
      </c>
      <c r="E29" s="48" t="s">
        <v>31</v>
      </c>
      <c r="F29" s="48" t="s">
        <v>17</v>
      </c>
      <c r="G29" s="48" t="s">
        <v>35</v>
      </c>
      <c r="H29" s="49" t="s">
        <v>28</v>
      </c>
      <c r="I29" s="50" t="s">
        <v>19</v>
      </c>
      <c r="J29" s="48" t="s">
        <v>36</v>
      </c>
      <c r="K29" s="48" t="s">
        <v>20</v>
      </c>
      <c r="L29" s="51" t="s">
        <v>21</v>
      </c>
      <c r="M29" s="48" t="s">
        <v>91</v>
      </c>
      <c r="N29" s="48" t="s">
        <v>18</v>
      </c>
      <c r="O29" s="49" t="s">
        <v>29</v>
      </c>
    </row>
    <row r="30" spans="1:16" x14ac:dyDescent="0.25">
      <c r="A30" s="89" t="s">
        <v>44</v>
      </c>
      <c r="B30" s="52">
        <v>3</v>
      </c>
      <c r="C30" s="53">
        <v>0</v>
      </c>
      <c r="D30" s="54">
        <v>0</v>
      </c>
      <c r="E30" s="53">
        <v>0</v>
      </c>
      <c r="F30" s="53">
        <v>0</v>
      </c>
      <c r="G30" s="53">
        <v>2</v>
      </c>
      <c r="H30" s="55">
        <v>0</v>
      </c>
      <c r="I30" s="56">
        <v>0</v>
      </c>
      <c r="J30" s="53">
        <v>0</v>
      </c>
      <c r="K30" s="53">
        <v>0</v>
      </c>
      <c r="L30" s="55">
        <v>0</v>
      </c>
      <c r="M30" s="53">
        <v>0</v>
      </c>
      <c r="N30" s="53">
        <v>0</v>
      </c>
      <c r="O30" s="55">
        <v>0</v>
      </c>
    </row>
    <row r="31" spans="1:16" x14ac:dyDescent="0.25">
      <c r="A31" s="89" t="s">
        <v>45</v>
      </c>
      <c r="B31" s="57">
        <v>2.5</v>
      </c>
      <c r="C31" s="58">
        <v>0</v>
      </c>
      <c r="D31" s="59">
        <v>2</v>
      </c>
      <c r="E31" s="58">
        <v>0</v>
      </c>
      <c r="F31" s="58">
        <v>0</v>
      </c>
      <c r="G31" s="58">
        <v>3.5</v>
      </c>
      <c r="H31" s="60">
        <v>0</v>
      </c>
      <c r="I31" s="61">
        <v>0</v>
      </c>
      <c r="J31" s="58">
        <v>0</v>
      </c>
      <c r="K31" s="58">
        <v>0</v>
      </c>
      <c r="L31" s="60">
        <v>0</v>
      </c>
      <c r="M31" s="62">
        <v>3</v>
      </c>
      <c r="N31" s="62">
        <v>2</v>
      </c>
      <c r="O31" s="60">
        <v>0</v>
      </c>
    </row>
    <row r="32" spans="1:16" s="113" customFormat="1" x14ac:dyDescent="0.25">
      <c r="A32" s="89" t="s">
        <v>56</v>
      </c>
      <c r="B32" s="57">
        <v>8</v>
      </c>
      <c r="C32" s="62">
        <v>0</v>
      </c>
      <c r="D32" s="58">
        <v>3</v>
      </c>
      <c r="E32" s="58">
        <v>0</v>
      </c>
      <c r="F32" s="58">
        <v>0</v>
      </c>
      <c r="G32" s="63">
        <v>7.5</v>
      </c>
      <c r="H32" s="60">
        <v>0</v>
      </c>
      <c r="I32" s="61">
        <v>0</v>
      </c>
      <c r="J32" s="58">
        <v>0</v>
      </c>
      <c r="K32" s="58">
        <v>0</v>
      </c>
      <c r="L32" s="60">
        <v>0</v>
      </c>
      <c r="M32" s="62">
        <v>2</v>
      </c>
      <c r="N32" s="62">
        <v>2</v>
      </c>
      <c r="O32" s="60">
        <v>0</v>
      </c>
    </row>
    <row r="33" spans="1:15" x14ac:dyDescent="0.25">
      <c r="A33" s="89" t="s">
        <v>46</v>
      </c>
      <c r="B33" s="64">
        <v>1.5</v>
      </c>
      <c r="C33" s="65">
        <v>0</v>
      </c>
      <c r="D33" s="65">
        <v>0.5</v>
      </c>
      <c r="E33" s="58">
        <v>0</v>
      </c>
      <c r="F33" s="58">
        <v>0</v>
      </c>
      <c r="G33" s="58">
        <v>1.5</v>
      </c>
      <c r="H33" s="60">
        <v>0</v>
      </c>
      <c r="I33" s="61">
        <v>0</v>
      </c>
      <c r="J33" s="63">
        <v>0</v>
      </c>
      <c r="K33" s="58">
        <v>0</v>
      </c>
      <c r="L33" s="60">
        <v>0</v>
      </c>
      <c r="M33" s="58">
        <v>0</v>
      </c>
      <c r="N33" s="58">
        <v>0</v>
      </c>
      <c r="O33" s="60">
        <v>0</v>
      </c>
    </row>
    <row r="34" spans="1:15" x14ac:dyDescent="0.25">
      <c r="A34" s="89" t="s">
        <v>48</v>
      </c>
      <c r="B34" s="57">
        <v>1</v>
      </c>
      <c r="C34" s="58">
        <v>0</v>
      </c>
      <c r="D34" s="58">
        <v>2</v>
      </c>
      <c r="E34" s="58">
        <v>0</v>
      </c>
      <c r="F34" s="58">
        <v>0</v>
      </c>
      <c r="G34" s="58">
        <v>6</v>
      </c>
      <c r="H34" s="60">
        <v>0</v>
      </c>
      <c r="I34" s="61">
        <v>0</v>
      </c>
      <c r="J34" s="58">
        <v>0</v>
      </c>
      <c r="K34" s="58">
        <v>0</v>
      </c>
      <c r="L34" s="60">
        <v>0</v>
      </c>
      <c r="M34" s="58">
        <v>0</v>
      </c>
      <c r="N34" s="63">
        <v>0</v>
      </c>
      <c r="O34" s="60">
        <v>0</v>
      </c>
    </row>
    <row r="35" spans="1:15" x14ac:dyDescent="0.25">
      <c r="A35" s="89" t="s">
        <v>49</v>
      </c>
      <c r="B35" s="57">
        <v>0</v>
      </c>
      <c r="C35" s="58">
        <v>0</v>
      </c>
      <c r="D35" s="66">
        <v>0</v>
      </c>
      <c r="E35" s="58">
        <v>0</v>
      </c>
      <c r="F35" s="58">
        <v>0</v>
      </c>
      <c r="G35" s="58">
        <v>9.5</v>
      </c>
      <c r="H35" s="60">
        <v>0</v>
      </c>
      <c r="I35" s="61">
        <v>0</v>
      </c>
      <c r="J35" s="58">
        <v>0</v>
      </c>
      <c r="K35" s="62">
        <v>0</v>
      </c>
      <c r="L35" s="60">
        <v>0</v>
      </c>
      <c r="M35" s="58">
        <v>0</v>
      </c>
      <c r="N35" s="63">
        <v>0</v>
      </c>
      <c r="O35" s="60">
        <v>0</v>
      </c>
    </row>
    <row r="36" spans="1:15" x14ac:dyDescent="0.25">
      <c r="A36" s="89" t="s">
        <v>50</v>
      </c>
      <c r="B36" s="57">
        <v>1.5</v>
      </c>
      <c r="C36" s="58">
        <v>0</v>
      </c>
      <c r="D36" s="66">
        <v>0</v>
      </c>
      <c r="E36" s="58">
        <v>0</v>
      </c>
      <c r="F36" s="58">
        <v>0</v>
      </c>
      <c r="G36" s="58">
        <v>0.5</v>
      </c>
      <c r="H36" s="60">
        <v>0</v>
      </c>
      <c r="I36" s="61">
        <v>0</v>
      </c>
      <c r="J36" s="58">
        <v>0</v>
      </c>
      <c r="K36" s="62">
        <v>0</v>
      </c>
      <c r="L36" s="60">
        <v>0</v>
      </c>
      <c r="M36" s="58">
        <v>0</v>
      </c>
      <c r="N36" s="63">
        <v>0</v>
      </c>
      <c r="O36" s="60">
        <v>0</v>
      </c>
    </row>
    <row r="37" spans="1:15" x14ac:dyDescent="0.25">
      <c r="A37" s="89" t="s">
        <v>51</v>
      </c>
      <c r="B37" s="57">
        <v>0</v>
      </c>
      <c r="C37" s="58">
        <v>0</v>
      </c>
      <c r="D37" s="58">
        <v>0</v>
      </c>
      <c r="E37" s="58">
        <v>0</v>
      </c>
      <c r="F37" s="58">
        <v>0</v>
      </c>
      <c r="G37" s="58">
        <v>1.5</v>
      </c>
      <c r="H37" s="60">
        <v>0</v>
      </c>
      <c r="I37" s="61">
        <v>0</v>
      </c>
      <c r="J37" s="58">
        <v>0</v>
      </c>
      <c r="K37" s="58">
        <v>0</v>
      </c>
      <c r="L37" s="60">
        <v>0</v>
      </c>
      <c r="M37" s="58">
        <v>0</v>
      </c>
      <c r="N37" s="58">
        <v>0</v>
      </c>
      <c r="O37" s="60">
        <v>0</v>
      </c>
    </row>
    <row r="38" spans="1:15" x14ac:dyDescent="0.25">
      <c r="A38" s="89" t="s">
        <v>52</v>
      </c>
      <c r="B38" s="57">
        <v>1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60">
        <v>0</v>
      </c>
      <c r="I38" s="61">
        <v>0</v>
      </c>
      <c r="J38" s="58">
        <v>0</v>
      </c>
      <c r="K38" s="58">
        <v>0</v>
      </c>
      <c r="L38" s="60">
        <v>0</v>
      </c>
      <c r="M38" s="58">
        <v>0</v>
      </c>
      <c r="N38" s="58">
        <v>0</v>
      </c>
      <c r="O38" s="60">
        <v>0</v>
      </c>
    </row>
    <row r="39" spans="1:15" x14ac:dyDescent="0.25">
      <c r="A39" s="89" t="s">
        <v>53</v>
      </c>
      <c r="B39" s="57">
        <v>0.5</v>
      </c>
      <c r="C39" s="58">
        <v>0</v>
      </c>
      <c r="D39" s="58">
        <v>0</v>
      </c>
      <c r="E39" s="58">
        <v>0.5</v>
      </c>
      <c r="F39" s="58">
        <v>0</v>
      </c>
      <c r="G39" s="58">
        <v>2.5</v>
      </c>
      <c r="H39" s="60">
        <v>0</v>
      </c>
      <c r="I39" s="61">
        <v>0</v>
      </c>
      <c r="J39" s="58">
        <v>0</v>
      </c>
      <c r="K39" s="58">
        <v>0</v>
      </c>
      <c r="L39" s="60">
        <v>0</v>
      </c>
      <c r="M39" s="58">
        <v>2</v>
      </c>
      <c r="N39" s="58">
        <v>0</v>
      </c>
      <c r="O39" s="60">
        <v>0</v>
      </c>
    </row>
    <row r="40" spans="1:15" x14ac:dyDescent="0.25">
      <c r="A40" s="107" t="s">
        <v>54</v>
      </c>
      <c r="B40" s="106">
        <v>0.5</v>
      </c>
      <c r="C40" s="58">
        <v>0</v>
      </c>
      <c r="D40" s="58">
        <v>0</v>
      </c>
      <c r="E40" s="58">
        <v>0</v>
      </c>
      <c r="F40" s="58">
        <v>0</v>
      </c>
      <c r="G40" s="58">
        <v>3</v>
      </c>
      <c r="H40" s="60">
        <v>0</v>
      </c>
      <c r="I40" s="61">
        <v>0</v>
      </c>
      <c r="J40" s="58">
        <v>0</v>
      </c>
      <c r="K40" s="58">
        <v>0</v>
      </c>
      <c r="L40" s="60">
        <v>0</v>
      </c>
      <c r="M40" s="106">
        <v>0</v>
      </c>
      <c r="N40" s="58">
        <v>5</v>
      </c>
      <c r="O40" s="60">
        <v>0</v>
      </c>
    </row>
    <row r="41" spans="1:15" ht="15.75" thickBot="1" x14ac:dyDescent="0.3">
      <c r="A41" s="108" t="s">
        <v>55</v>
      </c>
      <c r="B41" s="114">
        <v>1</v>
      </c>
      <c r="C41" s="115">
        <v>0</v>
      </c>
      <c r="D41" s="115">
        <v>0</v>
      </c>
      <c r="E41" s="115">
        <v>0.5</v>
      </c>
      <c r="F41" s="115">
        <v>0</v>
      </c>
      <c r="G41" s="115">
        <v>17.5</v>
      </c>
      <c r="H41" s="102">
        <v>0</v>
      </c>
      <c r="I41" s="116">
        <v>0</v>
      </c>
      <c r="J41" s="115">
        <v>0</v>
      </c>
      <c r="K41" s="115">
        <v>0</v>
      </c>
      <c r="L41" s="102">
        <v>0</v>
      </c>
      <c r="M41" s="117">
        <v>0</v>
      </c>
      <c r="N41" s="115">
        <v>0</v>
      </c>
      <c r="O41" s="102">
        <v>0</v>
      </c>
    </row>
    <row r="42" spans="1:15" ht="15.75" thickBot="1" x14ac:dyDescent="0.3">
      <c r="A42" s="67" t="s">
        <v>11</v>
      </c>
      <c r="B42" s="103">
        <f>SUM(B30:B41)</f>
        <v>20.5</v>
      </c>
      <c r="C42" s="104">
        <f t="shared" ref="C42:O42" si="1">SUM(C30:C41)</f>
        <v>0</v>
      </c>
      <c r="D42" s="104">
        <f t="shared" si="1"/>
        <v>7.5</v>
      </c>
      <c r="E42" s="104">
        <f t="shared" si="1"/>
        <v>1</v>
      </c>
      <c r="F42" s="104">
        <f t="shared" si="1"/>
        <v>0</v>
      </c>
      <c r="G42" s="104">
        <f t="shared" si="1"/>
        <v>55</v>
      </c>
      <c r="H42" s="105">
        <f t="shared" si="1"/>
        <v>0</v>
      </c>
      <c r="I42" s="103">
        <f t="shared" si="1"/>
        <v>0</v>
      </c>
      <c r="J42" s="104">
        <f t="shared" si="1"/>
        <v>0</v>
      </c>
      <c r="K42" s="104">
        <f t="shared" si="1"/>
        <v>0</v>
      </c>
      <c r="L42" s="105">
        <f t="shared" si="1"/>
        <v>0</v>
      </c>
      <c r="M42" s="103">
        <f t="shared" si="1"/>
        <v>7</v>
      </c>
      <c r="N42" s="104">
        <f t="shared" si="1"/>
        <v>9</v>
      </c>
      <c r="O42" s="104">
        <f t="shared" si="1"/>
        <v>0</v>
      </c>
    </row>
  </sheetData>
  <mergeCells count="10">
    <mergeCell ref="A27:A29"/>
    <mergeCell ref="B27:O27"/>
    <mergeCell ref="B28:H28"/>
    <mergeCell ref="I28:L28"/>
    <mergeCell ref="M28:N28"/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52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workbookViewId="0">
      <selection activeCell="F17" sqref="F17"/>
    </sheetView>
  </sheetViews>
  <sheetFormatPr defaultRowHeight="15" x14ac:dyDescent="0.25"/>
  <cols>
    <col min="1" max="1" width="11.5703125" customWidth="1"/>
    <col min="2" max="2" width="37.28515625" customWidth="1"/>
    <col min="3" max="3" width="24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45" t="s">
        <v>0</v>
      </c>
      <c r="B1" s="45" t="s">
        <v>1</v>
      </c>
      <c r="C1" s="68" t="s">
        <v>2</v>
      </c>
      <c r="D1" s="76" t="s">
        <v>3</v>
      </c>
      <c r="E1" s="141" t="s">
        <v>41</v>
      </c>
      <c r="F1" s="142"/>
    </row>
    <row r="2" spans="1:6" ht="115.15" customHeight="1" thickBot="1" x14ac:dyDescent="0.3">
      <c r="A2" s="89" t="s">
        <v>57</v>
      </c>
      <c r="B2" s="89" t="s">
        <v>72</v>
      </c>
      <c r="C2" s="89" t="s">
        <v>82</v>
      </c>
      <c r="D2" s="79">
        <v>100000</v>
      </c>
      <c r="E2" s="139" t="s">
        <v>92</v>
      </c>
      <c r="F2" s="140"/>
    </row>
    <row r="3" spans="1:6" thickBot="1" x14ac:dyDescent="0.35">
      <c r="A3" s="77"/>
      <c r="B3" s="78"/>
      <c r="C3" s="78"/>
      <c r="D3" s="79"/>
      <c r="E3" s="139"/>
      <c r="F3" s="140"/>
    </row>
    <row r="4" spans="1:6" thickBot="1" x14ac:dyDescent="0.35">
      <c r="A4" s="35"/>
      <c r="B4" s="36"/>
      <c r="C4" s="36"/>
      <c r="D4" s="18"/>
      <c r="E4" s="139"/>
      <c r="F4" s="140"/>
    </row>
    <row r="5" spans="1:6" thickBot="1" x14ac:dyDescent="0.35">
      <c r="A5" s="77"/>
      <c r="B5" s="78"/>
      <c r="C5" s="78"/>
      <c r="D5" s="79"/>
      <c r="E5" s="139"/>
      <c r="F5" s="140"/>
    </row>
    <row r="6" spans="1:6" thickBot="1" x14ac:dyDescent="0.35">
      <c r="A6" s="80"/>
      <c r="B6" s="78"/>
      <c r="C6" s="78"/>
      <c r="D6" s="81"/>
      <c r="E6" s="139"/>
      <c r="F6" s="140"/>
    </row>
    <row r="7" spans="1:6" thickBot="1" x14ac:dyDescent="0.35">
      <c r="A7" s="82" t="s">
        <v>40</v>
      </c>
      <c r="B7" s="83"/>
      <c r="C7" s="84"/>
      <c r="D7" s="85">
        <f>SUM(D2:D6)</f>
        <v>100000</v>
      </c>
      <c r="E7" s="86"/>
      <c r="F7" s="87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2016-01-29T10:36:42Z</cp:lastPrinted>
  <dcterms:created xsi:type="dcterms:W3CDTF">2011-01-12T08:08:50Z</dcterms:created>
  <dcterms:modified xsi:type="dcterms:W3CDTF">2016-02-15T12:20:04Z</dcterms:modified>
</cp:coreProperties>
</file>