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176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3" i="1" l="1"/>
  <c r="K13" i="1"/>
  <c r="O31" i="5" l="1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I13" i="1" l="1"/>
  <c r="J13" i="1"/>
  <c r="D13" i="1" l="1"/>
  <c r="C15" i="5"/>
  <c r="D15" i="5"/>
  <c r="E15" i="5"/>
  <c r="F15" i="5"/>
  <c r="G15" i="5"/>
  <c r="H15" i="5"/>
  <c r="M15" i="5"/>
  <c r="N15" i="5"/>
  <c r="O15" i="5"/>
  <c r="I15" i="5"/>
  <c r="J15" i="5"/>
  <c r="K15" i="5"/>
  <c r="L15" i="5"/>
  <c r="B15" i="5"/>
  <c r="H13" i="1" l="1"/>
  <c r="G13" i="1"/>
  <c r="F13" i="1"/>
  <c r="E13" i="1" l="1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<sst xmlns="http://schemas.openxmlformats.org/spreadsheetml/2006/main" count="117" uniqueCount="71">
  <si>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</si>
  <si>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</si>
  <si>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</si>
  <si>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</si>
  <si>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</si>
  <si>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</si>
  <si>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</si>
  <si>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</si>
  <si>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</si>
  <si>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</si>
  <si>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</si>
  <si>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</si>
  <si>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</si>
  <si>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</si>
  <si>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</si>
  <si>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</si>
  <si>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</si>
  <si>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</si>
  <si>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</si>
  <si>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</si>
  <si>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</si>
  <si>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</si>
  <si>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</si>
  <si>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</si>
  <si>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</si>
  <si>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</si>
  <si>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</si>
  <si>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</si>
  <si>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</si>
  <si>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</si>
  <si>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</si>
  <si>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</si>
  <si>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</si>
  <si>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</si>
  <si>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</si>
  <si>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</si>
  <si>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</si>
  <si>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</si>
  <si>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</si>
  <si>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</si>
  <si>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</si>
  <si>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</si>
  <si>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</si>
  <si>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</si>
  <si>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</si>
  <si>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Fakulta bezpečnostního inženýrství</t>
  </si>
  <si>
    <t>SP2015/121</t>
  </si>
  <si>
    <t>SP2015/122</t>
  </si>
  <si>
    <t>SP2015/136</t>
  </si>
  <si>
    <t>SP2015/140</t>
  </si>
  <si>
    <t>SP2015/145</t>
  </si>
  <si>
    <t>SP2015/148</t>
  </si>
  <si>
    <t>SP2015/159</t>
  </si>
  <si>
    <t>SP2015/169</t>
  </si>
  <si>
    <t>Teoretická predikce teploty vzplanutí ternárních sloučenin alkoholů</t>
  </si>
  <si>
    <t>Vliv vybraných fyzikálně – chemických vlastností tuhých biopaliv na proces samovznícení</t>
  </si>
  <si>
    <t>Parametry prostředí komory č. 3 a schodiště v prostorách výcvikového zařízení pro hasiče na plynná paliva ve vztahu k bezpečnému pobytu v podmínkách simulace požáru v uzavřeném prostoru</t>
  </si>
  <si>
    <t>Snižování dopadů nefunkčnosti kritických prvků železniční dopravy</t>
  </si>
  <si>
    <t>Výbuch zemního plynu a formování jeho kritických koncentrací v ohraničeném prostoru</t>
  </si>
  <si>
    <t>Vliv vodního proudu na podmínky požáru ve vnitřním prostoru</t>
  </si>
  <si>
    <t>Začlenění rizik do hodnocení konce životního cyklu produktů s nanomateriály</t>
  </si>
  <si>
    <t>Srovnání odhadu profesionální expozice částicím aerosolu s výrazně toxickým a karcinogenním efektem pomocí empirického, fyzikálně – chemického modelu a experimentu v rámci managementu zdravotních rizik na pracovišti</t>
  </si>
  <si>
    <t>Ing. Petr Dolníček</t>
  </si>
  <si>
    <t>Ing. Kateřina Derychová</t>
  </si>
  <si>
    <t>Ing. Jan Žižka</t>
  </si>
  <si>
    <t>Ing. Petr Novotný</t>
  </si>
  <si>
    <t>Ing. Aleš Tulach</t>
  </si>
  <si>
    <t>Ing. Jan Hora</t>
  </si>
  <si>
    <t>Ing. Veronika Hase</t>
  </si>
  <si>
    <t>Ing. Zdeňka Kaličáková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</si>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</sst>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2" xfId="0" applyNumberFormat="1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2" fillId="2" borderId="2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6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5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3" xfId="0" applyNumberFormat="1" applyFill="1" applyBorder="1"/>
    <xf numFmtId="0" fontId="0" fillId="2" borderId="3" xfId="0" applyFill="1" applyBorder="1"/>
    <xf numFmtId="0" fontId="0" fillId="2" borderId="24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19" fillId="0" borderId="6" xfId="0" applyNumberFormat="1" applyFont="1" applyBorder="1" applyAlignment="1">
      <alignment vertical="center"/>
    </xf>
    <xf numFmtId="3" fontId="21" fillId="0" borderId="6" xfId="0" applyNumberFormat="1" applyFont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zoomScale="110" zoomScaleNormal="110" workbookViewId="0">
      <selection activeCell="A2" sqref="A2:B2"/>
    </sheetView>
  </sheetViews>
  <sheetFormatPr defaultRowHeight="15" x14ac:dyDescent="0.25"/>
  <cols>
    <col min="1" max="1" width="11.42578125" style="2" customWidth="1"/>
    <col min="2" max="2" width="65" style="2" customWidth="1"/>
    <col min="3" max="3" width="20.855468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x14ac:dyDescent="0.25">
      <c r="C1" s="43" t="s">
        <v>45</v>
      </c>
    </row>
    <row r="2" spans="1:18" ht="18.75" x14ac:dyDescent="0.25">
      <c r="A2" s="133" t="s">
        <v>36</v>
      </c>
      <c r="B2" s="133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7" t="s">
        <v>0</v>
      </c>
      <c r="B4" s="27" t="s">
        <v>1</v>
      </c>
      <c r="C4" s="28" t="s">
        <v>2</v>
      </c>
      <c r="D4" s="29" t="s">
        <v>3</v>
      </c>
      <c r="E4" s="29" t="s">
        <v>4</v>
      </c>
      <c r="F4" s="29" t="s">
        <v>5</v>
      </c>
      <c r="G4" s="29" t="s">
        <v>12</v>
      </c>
      <c r="H4" s="29" t="s">
        <v>26</v>
      </c>
      <c r="I4" s="29" t="s">
        <v>27</v>
      </c>
      <c r="J4" s="29" t="s">
        <v>13</v>
      </c>
      <c r="K4" s="29" t="s">
        <v>24</v>
      </c>
      <c r="L4" s="29" t="s">
        <v>25</v>
      </c>
      <c r="M4" s="29" t="s">
        <v>6</v>
      </c>
      <c r="N4" s="4"/>
      <c r="O4" s="5"/>
      <c r="P4" s="5"/>
      <c r="Q4" s="5"/>
      <c r="R4" s="5"/>
    </row>
    <row r="5" spans="1:18" x14ac:dyDescent="0.25">
      <c r="A5" s="98" t="s">
        <v>46</v>
      </c>
      <c r="B5" s="99" t="s">
        <v>54</v>
      </c>
      <c r="C5" s="98" t="s">
        <v>62</v>
      </c>
      <c r="D5" s="16">
        <v>0</v>
      </c>
      <c r="E5" s="102">
        <v>180000</v>
      </c>
      <c r="F5" s="6">
        <v>72000</v>
      </c>
      <c r="G5" s="7">
        <v>72000</v>
      </c>
      <c r="H5" s="8">
        <v>6</v>
      </c>
      <c r="I5" s="8">
        <v>4</v>
      </c>
      <c r="J5" s="8">
        <v>4</v>
      </c>
      <c r="K5" s="44">
        <v>3.6659999999999999</v>
      </c>
      <c r="L5" s="44">
        <v>2</v>
      </c>
      <c r="M5" s="19" t="s">
        <v>70</v>
      </c>
    </row>
    <row r="6" spans="1:18" x14ac:dyDescent="0.25">
      <c r="A6" s="100" t="s">
        <v>47</v>
      </c>
      <c r="B6" s="101" t="s">
        <v>55</v>
      </c>
      <c r="C6" s="100" t="s">
        <v>63</v>
      </c>
      <c r="D6" s="17">
        <v>0</v>
      </c>
      <c r="E6" s="103">
        <v>174000</v>
      </c>
      <c r="F6" s="9">
        <v>67500</v>
      </c>
      <c r="G6" s="10">
        <v>67500</v>
      </c>
      <c r="H6" s="11">
        <v>6</v>
      </c>
      <c r="I6" s="11">
        <v>5</v>
      </c>
      <c r="J6" s="11">
        <v>5</v>
      </c>
      <c r="K6" s="45">
        <v>3.6659999999999999</v>
      </c>
      <c r="L6" s="45">
        <v>1</v>
      </c>
      <c r="M6" s="20" t="s">
        <v>70</v>
      </c>
    </row>
    <row r="7" spans="1:18" ht="24.75" customHeight="1" x14ac:dyDescent="0.25">
      <c r="A7" s="100" t="s">
        <v>48</v>
      </c>
      <c r="B7" s="101" t="s">
        <v>56</v>
      </c>
      <c r="C7" s="100" t="s">
        <v>64</v>
      </c>
      <c r="D7" s="17">
        <v>0</v>
      </c>
      <c r="E7" s="103">
        <v>290500</v>
      </c>
      <c r="F7" s="9">
        <v>37200</v>
      </c>
      <c r="G7" s="10">
        <v>37200</v>
      </c>
      <c r="H7" s="11">
        <v>5</v>
      </c>
      <c r="I7" s="11">
        <v>5</v>
      </c>
      <c r="J7" s="11">
        <v>3</v>
      </c>
      <c r="K7" s="45">
        <v>4.3330000000000002</v>
      </c>
      <c r="L7" s="45">
        <v>0</v>
      </c>
      <c r="M7" s="20" t="s">
        <v>70</v>
      </c>
      <c r="O7" s="111" t="s">
        <v>34</v>
      </c>
      <c r="P7" s="111"/>
    </row>
    <row r="8" spans="1:18" x14ac:dyDescent="0.25">
      <c r="A8" s="100" t="s">
        <v>49</v>
      </c>
      <c r="B8" s="101" t="s">
        <v>57</v>
      </c>
      <c r="C8" s="100" t="s">
        <v>65</v>
      </c>
      <c r="D8" s="17">
        <v>0</v>
      </c>
      <c r="E8" s="103">
        <v>99000</v>
      </c>
      <c r="F8" s="9">
        <v>55000</v>
      </c>
      <c r="G8" s="10">
        <v>55000</v>
      </c>
      <c r="H8" s="11">
        <v>5</v>
      </c>
      <c r="I8" s="11">
        <v>4</v>
      </c>
      <c r="J8" s="11">
        <v>4</v>
      </c>
      <c r="K8" s="45">
        <v>3.5550000000000002</v>
      </c>
      <c r="L8" s="45">
        <v>1</v>
      </c>
      <c r="M8" s="20" t="s">
        <v>70</v>
      </c>
      <c r="O8" s="111"/>
      <c r="P8" s="111"/>
    </row>
    <row r="9" spans="1:18" x14ac:dyDescent="0.25">
      <c r="A9" s="100" t="s">
        <v>50</v>
      </c>
      <c r="B9" s="101" t="s">
        <v>58</v>
      </c>
      <c r="C9" s="100" t="s">
        <v>66</v>
      </c>
      <c r="D9" s="17">
        <v>0</v>
      </c>
      <c r="E9" s="18">
        <v>126000</v>
      </c>
      <c r="F9" s="9">
        <v>57000</v>
      </c>
      <c r="G9" s="10">
        <v>57000</v>
      </c>
      <c r="H9" s="11">
        <v>6</v>
      </c>
      <c r="I9" s="11">
        <v>4</v>
      </c>
      <c r="J9" s="11">
        <v>4</v>
      </c>
      <c r="K9" s="45">
        <v>3.6659999999999999</v>
      </c>
      <c r="L9" s="45">
        <v>2</v>
      </c>
      <c r="M9" s="20" t="s">
        <v>70</v>
      </c>
    </row>
    <row r="10" spans="1:18" x14ac:dyDescent="0.25">
      <c r="A10" s="100" t="s">
        <v>51</v>
      </c>
      <c r="B10" s="101" t="s">
        <v>59</v>
      </c>
      <c r="C10" s="100" t="s">
        <v>67</v>
      </c>
      <c r="D10" s="17">
        <v>0</v>
      </c>
      <c r="E10" s="18">
        <v>154000</v>
      </c>
      <c r="F10" s="9">
        <v>35800</v>
      </c>
      <c r="G10" s="10">
        <v>35800</v>
      </c>
      <c r="H10" s="11">
        <v>5</v>
      </c>
      <c r="I10" s="11">
        <v>5</v>
      </c>
      <c r="J10" s="11">
        <v>3</v>
      </c>
      <c r="K10" s="45">
        <v>5</v>
      </c>
      <c r="L10" s="45">
        <v>0</v>
      </c>
      <c r="M10" s="20" t="s">
        <v>70</v>
      </c>
      <c r="N10" s="12"/>
      <c r="O10" s="12"/>
    </row>
    <row r="11" spans="1:18" x14ac:dyDescent="0.25">
      <c r="A11" s="100" t="s">
        <v>52</v>
      </c>
      <c r="B11" s="101" t="s">
        <v>60</v>
      </c>
      <c r="C11" s="100" t="s">
        <v>68</v>
      </c>
      <c r="D11" s="17">
        <v>0</v>
      </c>
      <c r="E11" s="18">
        <v>127000</v>
      </c>
      <c r="F11" s="9">
        <v>55000</v>
      </c>
      <c r="G11" s="10">
        <v>55000</v>
      </c>
      <c r="H11" s="13">
        <v>4</v>
      </c>
      <c r="I11" s="13">
        <v>2</v>
      </c>
      <c r="J11" s="13">
        <v>2</v>
      </c>
      <c r="K11" s="46">
        <v>2</v>
      </c>
      <c r="L11" s="46">
        <v>2</v>
      </c>
      <c r="M11" s="20" t="s">
        <v>70</v>
      </c>
      <c r="N11" s="12"/>
      <c r="O11" s="12"/>
    </row>
    <row r="12" spans="1:18" ht="34.5" thickBot="1" x14ac:dyDescent="0.3">
      <c r="A12" s="100" t="s">
        <v>53</v>
      </c>
      <c r="B12" s="101" t="s">
        <v>61</v>
      </c>
      <c r="C12" s="100" t="s">
        <v>69</v>
      </c>
      <c r="D12" s="17">
        <v>0</v>
      </c>
      <c r="E12" s="18">
        <v>138000</v>
      </c>
      <c r="F12" s="9">
        <v>66000</v>
      </c>
      <c r="G12" s="10">
        <v>66000</v>
      </c>
      <c r="H12" s="13">
        <v>6</v>
      </c>
      <c r="I12" s="13">
        <v>4</v>
      </c>
      <c r="J12" s="13">
        <v>4</v>
      </c>
      <c r="K12" s="46">
        <v>2.8879999999999999</v>
      </c>
      <c r="L12" s="46">
        <v>2</v>
      </c>
      <c r="M12" s="20" t="s">
        <v>70</v>
      </c>
      <c r="N12" s="12"/>
      <c r="O12" s="111" t="s">
        <v>35</v>
      </c>
      <c r="P12" s="111"/>
    </row>
    <row r="13" spans="1:18" ht="15.75" thickBot="1" x14ac:dyDescent="0.3">
      <c r="A13" s="30" t="s">
        <v>11</v>
      </c>
      <c r="B13" s="31"/>
      <c r="C13" s="31"/>
      <c r="D13" s="32">
        <f t="shared" ref="D13:J13" si="0">SUM(D5:D12)</f>
        <v>0</v>
      </c>
      <c r="E13" s="32">
        <f t="shared" si="0"/>
        <v>1288500</v>
      </c>
      <c r="F13" s="33">
        <f t="shared" si="0"/>
        <v>445500</v>
      </c>
      <c r="G13" s="33">
        <f t="shared" si="0"/>
        <v>445500</v>
      </c>
      <c r="H13" s="31">
        <f t="shared" si="0"/>
        <v>43</v>
      </c>
      <c r="I13" s="31">
        <f t="shared" si="0"/>
        <v>33</v>
      </c>
      <c r="J13" s="31">
        <f t="shared" si="0"/>
        <v>29</v>
      </c>
      <c r="K13" s="47">
        <f>SUM(K5:K12)</f>
        <v>28.774000000000001</v>
      </c>
      <c r="L13" s="47">
        <f>SUM(L5:L12)</f>
        <v>10</v>
      </c>
      <c r="M13" s="34"/>
    </row>
    <row r="15" spans="1:18" x14ac:dyDescent="0.25">
      <c r="H15" s="2" t="s">
        <v>23</v>
      </c>
    </row>
    <row r="16" spans="1:18" x14ac:dyDescent="0.25">
      <c r="B16" s="14"/>
    </row>
    <row r="19" spans="2:2" x14ac:dyDescent="0.25">
      <c r="B19" s="3"/>
    </row>
  </sheetData>
  <mergeCells count="3">
    <mergeCell ref="O12:P12"/>
    <mergeCell ref="O7:P8"/>
    <mergeCell ref="A2:B2"/>
  </mergeCells>
  <pageMargins left="0.25" right="0.25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1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9.42578125" style="2" customWidth="1"/>
    <col min="2" max="2" width="6.85546875" style="2" customWidth="1"/>
    <col min="3" max="3" width="8.5703125" style="2" customWidth="1"/>
    <col min="4" max="4" width="9" style="2" customWidth="1"/>
    <col min="5" max="5" width="12.42578125" style="2" customWidth="1"/>
    <col min="6" max="6" width="12.140625" style="2" customWidth="1"/>
    <col min="7" max="7" width="14.85546875" style="2" customWidth="1"/>
    <col min="8" max="8" width="24.5703125" style="2" customWidth="1"/>
    <col min="9" max="9" width="16.5703125" style="2" customWidth="1"/>
    <col min="10" max="10" width="15.7109375" style="2" customWidth="1"/>
    <col min="11" max="11" width="20.140625" style="2" customWidth="1"/>
    <col min="12" max="12" width="12.5703125" style="2" customWidth="1"/>
    <col min="13" max="13" width="15.85546875" style="2" customWidth="1"/>
    <col min="14" max="14" width="17.140625" style="2" customWidth="1"/>
    <col min="15" max="15" width="19" style="2" customWidth="1"/>
    <col min="16" max="16" width="79.7109375" style="2" customWidth="1"/>
    <col min="17" max="16384" width="9.140625" style="2"/>
  </cols>
  <sheetData>
    <row r="2" spans="1:16" ht="18.75" x14ac:dyDescent="0.25">
      <c r="A2" s="133" t="s">
        <v>40</v>
      </c>
      <c r="B2" s="133"/>
      <c r="C2" s="133"/>
      <c r="D2" s="133"/>
      <c r="E2" s="133"/>
      <c r="F2" s="133"/>
      <c r="G2" s="133"/>
    </row>
    <row r="3" spans="1:16" ht="15.75" thickBot="1" x14ac:dyDescent="0.3"/>
    <row r="4" spans="1:16" ht="15.75" thickBot="1" x14ac:dyDescent="0.3">
      <c r="A4" s="123" t="s">
        <v>10</v>
      </c>
      <c r="B4" s="120" t="s">
        <v>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1"/>
    </row>
    <row r="5" spans="1:16" ht="15.75" thickBot="1" x14ac:dyDescent="0.3">
      <c r="A5" s="124"/>
      <c r="B5" s="120" t="s">
        <v>8</v>
      </c>
      <c r="C5" s="120"/>
      <c r="D5" s="120"/>
      <c r="E5" s="120"/>
      <c r="F5" s="120"/>
      <c r="G5" s="120"/>
      <c r="H5" s="121"/>
      <c r="I5" s="126" t="s">
        <v>30</v>
      </c>
      <c r="J5" s="127"/>
      <c r="K5" s="127"/>
      <c r="L5" s="128"/>
      <c r="M5" s="122" t="s">
        <v>7</v>
      </c>
      <c r="N5" s="121"/>
      <c r="O5" s="27"/>
    </row>
    <row r="6" spans="1:16" ht="60.75" thickBot="1" x14ac:dyDescent="0.3">
      <c r="A6" s="125"/>
      <c r="B6" s="37" t="s">
        <v>14</v>
      </c>
      <c r="C6" s="38" t="s">
        <v>15</v>
      </c>
      <c r="D6" s="38" t="s">
        <v>16</v>
      </c>
      <c r="E6" s="39" t="s">
        <v>33</v>
      </c>
      <c r="F6" s="39" t="s">
        <v>17</v>
      </c>
      <c r="G6" s="39" t="s">
        <v>31</v>
      </c>
      <c r="H6" s="39" t="s">
        <v>28</v>
      </c>
      <c r="I6" s="39" t="s">
        <v>20</v>
      </c>
      <c r="J6" s="39" t="s">
        <v>32</v>
      </c>
      <c r="K6" s="39" t="s">
        <v>21</v>
      </c>
      <c r="L6" s="40" t="s">
        <v>22</v>
      </c>
      <c r="M6" s="38" t="s">
        <v>18</v>
      </c>
      <c r="N6" s="38" t="s">
        <v>19</v>
      </c>
      <c r="O6" s="72" t="s">
        <v>29</v>
      </c>
      <c r="P6" s="76" t="s">
        <v>39</v>
      </c>
    </row>
    <row r="7" spans="1:16" x14ac:dyDescent="0.25">
      <c r="A7" s="104" t="s">
        <v>46</v>
      </c>
      <c r="B7" s="24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6">
        <v>0</v>
      </c>
      <c r="M7" s="25">
        <v>0</v>
      </c>
      <c r="N7" s="25">
        <v>0</v>
      </c>
      <c r="O7" s="73">
        <v>0</v>
      </c>
      <c r="P7" s="78"/>
    </row>
    <row r="8" spans="1:16" x14ac:dyDescent="0.25">
      <c r="A8" s="105" t="s">
        <v>47</v>
      </c>
      <c r="B8" s="22">
        <v>0</v>
      </c>
      <c r="C8" s="21">
        <v>0</v>
      </c>
      <c r="D8" s="21">
        <v>0</v>
      </c>
      <c r="E8" s="21">
        <v>0</v>
      </c>
      <c r="F8" s="21">
        <v>0</v>
      </c>
      <c r="G8" s="21">
        <v>1</v>
      </c>
      <c r="H8" s="21">
        <v>0</v>
      </c>
      <c r="I8" s="21">
        <v>2</v>
      </c>
      <c r="J8" s="21">
        <v>0</v>
      </c>
      <c r="K8" s="21">
        <v>0</v>
      </c>
      <c r="L8" s="23">
        <v>0</v>
      </c>
      <c r="M8" s="21">
        <v>1</v>
      </c>
      <c r="N8" s="21">
        <v>0</v>
      </c>
      <c r="O8" s="74">
        <v>0</v>
      </c>
      <c r="P8" s="79"/>
    </row>
    <row r="9" spans="1:16" x14ac:dyDescent="0.25">
      <c r="A9" s="105" t="s">
        <v>48</v>
      </c>
      <c r="B9" s="22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4</v>
      </c>
      <c r="J9" s="21">
        <v>0</v>
      </c>
      <c r="K9" s="21">
        <v>0</v>
      </c>
      <c r="L9" s="23">
        <v>0</v>
      </c>
      <c r="M9" s="21">
        <v>0</v>
      </c>
      <c r="N9" s="21">
        <v>0</v>
      </c>
      <c r="O9" s="74">
        <v>0</v>
      </c>
      <c r="P9" s="79"/>
    </row>
    <row r="10" spans="1:16" x14ac:dyDescent="0.25">
      <c r="A10" s="105" t="s">
        <v>49</v>
      </c>
      <c r="B10" s="107">
        <v>0</v>
      </c>
      <c r="C10" s="106">
        <v>1</v>
      </c>
      <c r="D10" s="106">
        <v>1</v>
      </c>
      <c r="E10" s="108">
        <v>0</v>
      </c>
      <c r="F10" s="108">
        <v>0</v>
      </c>
      <c r="G10" s="108">
        <v>0</v>
      </c>
      <c r="H10" s="108">
        <v>0</v>
      </c>
      <c r="I10" s="108">
        <v>4</v>
      </c>
      <c r="J10" s="108">
        <v>0</v>
      </c>
      <c r="K10" s="108">
        <v>0</v>
      </c>
      <c r="L10" s="109">
        <v>0</v>
      </c>
      <c r="M10" s="108">
        <v>0</v>
      </c>
      <c r="N10" s="21">
        <v>0</v>
      </c>
      <c r="O10" s="74">
        <v>0</v>
      </c>
      <c r="P10" s="79"/>
    </row>
    <row r="11" spans="1:16" x14ac:dyDescent="0.25">
      <c r="A11" s="105" t="s">
        <v>50</v>
      </c>
      <c r="B11" s="110">
        <v>0</v>
      </c>
      <c r="C11" s="108">
        <v>2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2</v>
      </c>
      <c r="J11" s="108">
        <v>0</v>
      </c>
      <c r="K11" s="108">
        <v>0</v>
      </c>
      <c r="L11" s="109">
        <v>0</v>
      </c>
      <c r="M11" s="108">
        <v>0</v>
      </c>
      <c r="N11" s="21">
        <v>0</v>
      </c>
      <c r="O11" s="74">
        <v>0</v>
      </c>
      <c r="P11" s="79"/>
    </row>
    <row r="12" spans="1:16" x14ac:dyDescent="0.25">
      <c r="A12" s="105" t="s">
        <v>51</v>
      </c>
      <c r="B12" s="110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4</v>
      </c>
      <c r="J12" s="108">
        <v>0</v>
      </c>
      <c r="K12" s="108">
        <v>0</v>
      </c>
      <c r="L12" s="109">
        <v>0</v>
      </c>
      <c r="M12" s="108">
        <v>0</v>
      </c>
      <c r="N12" s="21">
        <v>1</v>
      </c>
      <c r="O12" s="74">
        <v>0</v>
      </c>
      <c r="P12" s="79"/>
    </row>
    <row r="13" spans="1:16" x14ac:dyDescent="0.25">
      <c r="A13" s="105" t="s">
        <v>52</v>
      </c>
      <c r="B13" s="110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9">
        <v>0</v>
      </c>
      <c r="M13" s="108">
        <v>0</v>
      </c>
      <c r="N13" s="21">
        <v>0</v>
      </c>
      <c r="O13" s="74">
        <v>0</v>
      </c>
      <c r="P13" s="79"/>
    </row>
    <row r="14" spans="1:16" ht="15.75" thickBot="1" x14ac:dyDescent="0.3">
      <c r="A14" s="105" t="s">
        <v>53</v>
      </c>
      <c r="B14" s="110">
        <v>0</v>
      </c>
      <c r="C14" s="108">
        <v>0</v>
      </c>
      <c r="D14" s="108">
        <v>1</v>
      </c>
      <c r="E14" s="108">
        <v>0</v>
      </c>
      <c r="F14" s="108">
        <v>0</v>
      </c>
      <c r="G14" s="108">
        <v>0</v>
      </c>
      <c r="H14" s="108">
        <v>0</v>
      </c>
      <c r="I14" s="108">
        <v>4</v>
      </c>
      <c r="J14" s="108">
        <v>0</v>
      </c>
      <c r="K14" s="108">
        <v>0</v>
      </c>
      <c r="L14" s="109">
        <v>0</v>
      </c>
      <c r="M14" s="108">
        <v>0</v>
      </c>
      <c r="N14" s="21">
        <v>0</v>
      </c>
      <c r="O14" s="74">
        <v>0</v>
      </c>
      <c r="P14" s="79"/>
    </row>
    <row r="15" spans="1:16" ht="15.75" thickBot="1" x14ac:dyDescent="0.3">
      <c r="A15" s="41" t="s">
        <v>11</v>
      </c>
      <c r="B15" s="42">
        <f t="shared" ref="B15:O15" si="0">SUM(B7:B14)</f>
        <v>0</v>
      </c>
      <c r="C15" s="42">
        <f t="shared" si="0"/>
        <v>3</v>
      </c>
      <c r="D15" s="42">
        <f t="shared" si="0"/>
        <v>2</v>
      </c>
      <c r="E15" s="42">
        <f t="shared" si="0"/>
        <v>0</v>
      </c>
      <c r="F15" s="42">
        <f t="shared" si="0"/>
        <v>0</v>
      </c>
      <c r="G15" s="42">
        <f t="shared" si="0"/>
        <v>1</v>
      </c>
      <c r="H15" s="42">
        <f t="shared" si="0"/>
        <v>0</v>
      </c>
      <c r="I15" s="42">
        <f t="shared" si="0"/>
        <v>20</v>
      </c>
      <c r="J15" s="42">
        <f t="shared" si="0"/>
        <v>0</v>
      </c>
      <c r="K15" s="42">
        <f t="shared" si="0"/>
        <v>0</v>
      </c>
      <c r="L15" s="42">
        <f t="shared" si="0"/>
        <v>0</v>
      </c>
      <c r="M15" s="42">
        <f t="shared" si="0"/>
        <v>1</v>
      </c>
      <c r="N15" s="42">
        <f t="shared" si="0"/>
        <v>1</v>
      </c>
      <c r="O15" s="75">
        <f t="shared" si="0"/>
        <v>0</v>
      </c>
      <c r="P15" s="77"/>
    </row>
    <row r="17" spans="1:15" s="15" customFormat="1" ht="36.75" customHeight="1" x14ac:dyDescent="0.25"/>
    <row r="18" spans="1:15" ht="15.75" x14ac:dyDescent="0.25">
      <c r="A18" s="80" t="s">
        <v>41</v>
      </c>
    </row>
    <row r="19" spans="1:15" ht="15.75" thickBot="1" x14ac:dyDescent="0.3">
      <c r="A19" s="2" t="s">
        <v>44</v>
      </c>
    </row>
    <row r="20" spans="1:15" ht="15.75" thickBot="1" x14ac:dyDescent="0.3">
      <c r="A20" s="112" t="s">
        <v>0</v>
      </c>
      <c r="B20" s="115" t="s">
        <v>9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7"/>
    </row>
    <row r="21" spans="1:15" ht="15.75" thickBot="1" x14ac:dyDescent="0.3">
      <c r="A21" s="113"/>
      <c r="B21" s="115" t="s">
        <v>8</v>
      </c>
      <c r="C21" s="116"/>
      <c r="D21" s="116"/>
      <c r="E21" s="116"/>
      <c r="F21" s="116"/>
      <c r="G21" s="116"/>
      <c r="H21" s="117"/>
      <c r="I21" s="118" t="s">
        <v>30</v>
      </c>
      <c r="J21" s="118"/>
      <c r="K21" s="118"/>
      <c r="L21" s="119"/>
      <c r="M21" s="115" t="s">
        <v>7</v>
      </c>
      <c r="N21" s="117"/>
      <c r="O21" s="48"/>
    </row>
    <row r="22" spans="1:15" ht="48.75" thickBot="1" x14ac:dyDescent="0.3">
      <c r="A22" s="114"/>
      <c r="B22" s="49" t="s">
        <v>14</v>
      </c>
      <c r="C22" s="50" t="s">
        <v>15</v>
      </c>
      <c r="D22" s="50" t="s">
        <v>16</v>
      </c>
      <c r="E22" s="51" t="s">
        <v>33</v>
      </c>
      <c r="F22" s="51" t="s">
        <v>17</v>
      </c>
      <c r="G22" s="51" t="s">
        <v>37</v>
      </c>
      <c r="H22" s="52" t="s">
        <v>28</v>
      </c>
      <c r="I22" s="53" t="s">
        <v>20</v>
      </c>
      <c r="J22" s="51" t="s">
        <v>38</v>
      </c>
      <c r="K22" s="51" t="s">
        <v>21</v>
      </c>
      <c r="L22" s="54" t="s">
        <v>22</v>
      </c>
      <c r="M22" s="51" t="s">
        <v>18</v>
      </c>
      <c r="N22" s="51" t="s">
        <v>19</v>
      </c>
      <c r="O22" s="52" t="s">
        <v>29</v>
      </c>
    </row>
    <row r="23" spans="1:15" x14ac:dyDescent="0.25">
      <c r="A23" s="104" t="s">
        <v>46</v>
      </c>
      <c r="B23" s="55">
        <v>1</v>
      </c>
      <c r="C23" s="56">
        <v>0</v>
      </c>
      <c r="D23" s="57">
        <v>0</v>
      </c>
      <c r="E23" s="56">
        <v>0</v>
      </c>
      <c r="F23" s="56">
        <v>0</v>
      </c>
      <c r="G23" s="56">
        <v>0</v>
      </c>
      <c r="H23" s="58">
        <v>0</v>
      </c>
      <c r="I23" s="59">
        <v>1</v>
      </c>
      <c r="J23" s="56">
        <v>0</v>
      </c>
      <c r="K23" s="56">
        <v>0</v>
      </c>
      <c r="L23" s="58">
        <v>0</v>
      </c>
      <c r="M23" s="56">
        <v>0</v>
      </c>
      <c r="N23" s="56">
        <v>0</v>
      </c>
      <c r="O23" s="58">
        <v>0</v>
      </c>
    </row>
    <row r="24" spans="1:15" x14ac:dyDescent="0.25">
      <c r="A24" s="105" t="s">
        <v>47</v>
      </c>
      <c r="B24" s="60">
        <v>1</v>
      </c>
      <c r="C24" s="61">
        <v>0</v>
      </c>
      <c r="D24" s="62">
        <v>1</v>
      </c>
      <c r="E24" s="61">
        <v>0</v>
      </c>
      <c r="F24" s="61">
        <v>0</v>
      </c>
      <c r="G24" s="61">
        <v>0</v>
      </c>
      <c r="H24" s="63">
        <v>0</v>
      </c>
      <c r="I24" s="64">
        <v>0</v>
      </c>
      <c r="J24" s="61">
        <v>0</v>
      </c>
      <c r="K24" s="61">
        <v>0</v>
      </c>
      <c r="L24" s="63">
        <v>0</v>
      </c>
      <c r="M24" s="65">
        <v>0</v>
      </c>
      <c r="N24" s="65">
        <v>0</v>
      </c>
      <c r="O24" s="63">
        <v>0</v>
      </c>
    </row>
    <row r="25" spans="1:15" x14ac:dyDescent="0.25">
      <c r="A25" s="105" t="s">
        <v>48</v>
      </c>
      <c r="B25" s="60">
        <v>0</v>
      </c>
      <c r="C25" s="65">
        <v>0</v>
      </c>
      <c r="D25" s="61">
        <v>0</v>
      </c>
      <c r="E25" s="61">
        <v>0</v>
      </c>
      <c r="F25" s="61">
        <v>0</v>
      </c>
      <c r="G25" s="66">
        <v>0</v>
      </c>
      <c r="H25" s="63">
        <v>0</v>
      </c>
      <c r="I25" s="64">
        <v>0</v>
      </c>
      <c r="J25" s="61">
        <v>0</v>
      </c>
      <c r="K25" s="61">
        <v>0</v>
      </c>
      <c r="L25" s="63">
        <v>0</v>
      </c>
      <c r="M25" s="65">
        <v>1</v>
      </c>
      <c r="N25" s="65">
        <v>0</v>
      </c>
      <c r="O25" s="63">
        <v>0</v>
      </c>
    </row>
    <row r="26" spans="1:15" x14ac:dyDescent="0.25">
      <c r="A26" s="105" t="s">
        <v>49</v>
      </c>
      <c r="B26" s="67">
        <v>0</v>
      </c>
      <c r="C26" s="68">
        <v>1</v>
      </c>
      <c r="D26" s="68">
        <v>0</v>
      </c>
      <c r="E26" s="61">
        <v>0</v>
      </c>
      <c r="F26" s="61">
        <v>0</v>
      </c>
      <c r="G26" s="61">
        <v>0</v>
      </c>
      <c r="H26" s="63">
        <v>0</v>
      </c>
      <c r="I26" s="64">
        <v>1</v>
      </c>
      <c r="J26" s="66">
        <v>0</v>
      </c>
      <c r="K26" s="61">
        <v>0</v>
      </c>
      <c r="L26" s="63">
        <v>0</v>
      </c>
      <c r="M26" s="61">
        <v>0</v>
      </c>
      <c r="N26" s="61">
        <v>0</v>
      </c>
      <c r="O26" s="63">
        <v>0</v>
      </c>
    </row>
    <row r="27" spans="1:15" x14ac:dyDescent="0.25">
      <c r="A27" s="105" t="s">
        <v>50</v>
      </c>
      <c r="B27" s="60">
        <v>0</v>
      </c>
      <c r="C27" s="61">
        <v>0</v>
      </c>
      <c r="D27" s="61">
        <v>0</v>
      </c>
      <c r="E27" s="61">
        <v>0</v>
      </c>
      <c r="F27" s="61">
        <v>0</v>
      </c>
      <c r="G27" s="61">
        <v>4</v>
      </c>
      <c r="H27" s="63">
        <v>0</v>
      </c>
      <c r="I27" s="64">
        <v>0</v>
      </c>
      <c r="J27" s="61">
        <v>0</v>
      </c>
      <c r="K27" s="61">
        <v>0</v>
      </c>
      <c r="L27" s="63">
        <v>0</v>
      </c>
      <c r="M27" s="61">
        <v>0</v>
      </c>
      <c r="N27" s="66">
        <v>0</v>
      </c>
      <c r="O27" s="63">
        <v>0</v>
      </c>
    </row>
    <row r="28" spans="1:15" x14ac:dyDescent="0.25">
      <c r="A28" s="105" t="s">
        <v>51</v>
      </c>
      <c r="B28" s="60">
        <v>1</v>
      </c>
      <c r="C28" s="61">
        <v>0</v>
      </c>
      <c r="D28" s="69">
        <v>0</v>
      </c>
      <c r="E28" s="61">
        <v>0</v>
      </c>
      <c r="F28" s="61">
        <v>0</v>
      </c>
      <c r="G28" s="61">
        <v>0</v>
      </c>
      <c r="H28" s="63">
        <v>0</v>
      </c>
      <c r="I28" s="64">
        <v>0</v>
      </c>
      <c r="J28" s="61">
        <v>0</v>
      </c>
      <c r="K28" s="65">
        <v>0</v>
      </c>
      <c r="L28" s="63">
        <v>0</v>
      </c>
      <c r="M28" s="61">
        <v>1</v>
      </c>
      <c r="N28" s="66">
        <v>0</v>
      </c>
      <c r="O28" s="63">
        <v>0</v>
      </c>
    </row>
    <row r="29" spans="1:15" x14ac:dyDescent="0.25">
      <c r="A29" s="105" t="s">
        <v>52</v>
      </c>
      <c r="B29" s="60">
        <v>0</v>
      </c>
      <c r="C29" s="61">
        <v>1</v>
      </c>
      <c r="D29" s="69">
        <v>0</v>
      </c>
      <c r="E29" s="61">
        <v>0</v>
      </c>
      <c r="F29" s="61">
        <v>0</v>
      </c>
      <c r="G29" s="61">
        <v>0</v>
      </c>
      <c r="H29" s="63">
        <v>0</v>
      </c>
      <c r="I29" s="64">
        <v>1</v>
      </c>
      <c r="J29" s="61">
        <v>0</v>
      </c>
      <c r="K29" s="65">
        <v>0</v>
      </c>
      <c r="L29" s="63">
        <v>0</v>
      </c>
      <c r="M29" s="61">
        <v>0</v>
      </c>
      <c r="N29" s="66">
        <v>0</v>
      </c>
      <c r="O29" s="63">
        <v>0</v>
      </c>
    </row>
    <row r="30" spans="1:15" ht="15.75" thickBot="1" x14ac:dyDescent="0.3">
      <c r="A30" s="105" t="s">
        <v>53</v>
      </c>
      <c r="B30" s="60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3">
        <v>0</v>
      </c>
      <c r="I30" s="64">
        <v>0</v>
      </c>
      <c r="J30" s="61">
        <v>0</v>
      </c>
      <c r="K30" s="61">
        <v>0</v>
      </c>
      <c r="L30" s="63">
        <v>0</v>
      </c>
      <c r="M30" s="61">
        <v>0</v>
      </c>
      <c r="N30" s="61">
        <v>0</v>
      </c>
      <c r="O30" s="63">
        <v>0</v>
      </c>
    </row>
    <row r="31" spans="1:15" ht="15.75" thickBot="1" x14ac:dyDescent="0.3">
      <c r="A31" s="70" t="s">
        <v>11</v>
      </c>
      <c r="B31" s="93">
        <f t="shared" ref="B31:O31" si="1">SUM(B23:B30)</f>
        <v>3</v>
      </c>
      <c r="C31" s="93">
        <f t="shared" si="1"/>
        <v>2</v>
      </c>
      <c r="D31" s="94">
        <f t="shared" si="1"/>
        <v>1</v>
      </c>
      <c r="E31" s="94">
        <f t="shared" si="1"/>
        <v>0</v>
      </c>
      <c r="F31" s="94">
        <f t="shared" si="1"/>
        <v>0</v>
      </c>
      <c r="G31" s="94">
        <f t="shared" si="1"/>
        <v>4</v>
      </c>
      <c r="H31" s="95">
        <f t="shared" si="1"/>
        <v>0</v>
      </c>
      <c r="I31" s="96">
        <f t="shared" si="1"/>
        <v>3</v>
      </c>
      <c r="J31" s="94">
        <f t="shared" si="1"/>
        <v>0</v>
      </c>
      <c r="K31" s="94">
        <f t="shared" si="1"/>
        <v>0</v>
      </c>
      <c r="L31" s="96">
        <f t="shared" si="1"/>
        <v>0</v>
      </c>
      <c r="M31" s="93">
        <f t="shared" si="1"/>
        <v>2</v>
      </c>
      <c r="N31" s="94">
        <f t="shared" si="1"/>
        <v>0</v>
      </c>
      <c r="O31" s="97">
        <f t="shared" si="1"/>
        <v>0</v>
      </c>
    </row>
  </sheetData>
  <mergeCells count="11">
    <mergeCell ref="A2:G2"/>
    <mergeCell ref="B4:O4"/>
    <mergeCell ref="M5:N5"/>
    <mergeCell ref="A4:A6"/>
    <mergeCell ref="B5:H5"/>
    <mergeCell ref="I5:L5"/>
    <mergeCell ref="A20:A22"/>
    <mergeCell ref="B20:O20"/>
    <mergeCell ref="B21:H21"/>
    <mergeCell ref="I21:L21"/>
    <mergeCell ref="M21:N21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48" t="s">
        <v>0</v>
      </c>
      <c r="B1" s="48" t="s">
        <v>1</v>
      </c>
      <c r="C1" s="71" t="s">
        <v>2</v>
      </c>
      <c r="D1" s="81" t="s">
        <v>3</v>
      </c>
      <c r="E1" s="131" t="s">
        <v>43</v>
      </c>
      <c r="F1" s="132"/>
    </row>
    <row r="2" spans="1:6" ht="15.75" thickBot="1" x14ac:dyDescent="0.3">
      <c r="A2" s="82"/>
      <c r="B2" s="83"/>
      <c r="C2" s="83"/>
      <c r="D2" s="84"/>
      <c r="E2" s="129"/>
      <c r="F2" s="130"/>
    </row>
    <row r="3" spans="1:6" ht="15.75" thickBot="1" x14ac:dyDescent="0.3">
      <c r="A3" s="82"/>
      <c r="B3" s="83"/>
      <c r="C3" s="83"/>
      <c r="D3" s="84"/>
      <c r="E3" s="129"/>
      <c r="F3" s="130"/>
    </row>
    <row r="4" spans="1:6" ht="15.75" thickBot="1" x14ac:dyDescent="0.3">
      <c r="A4" s="35"/>
      <c r="B4" s="36"/>
      <c r="C4" s="36"/>
      <c r="D4" s="17"/>
      <c r="E4" s="129"/>
      <c r="F4" s="130"/>
    </row>
    <row r="5" spans="1:6" ht="15.75" thickBot="1" x14ac:dyDescent="0.3">
      <c r="A5" s="82"/>
      <c r="B5" s="83"/>
      <c r="C5" s="83"/>
      <c r="D5" s="84"/>
      <c r="E5" s="129"/>
      <c r="F5" s="130"/>
    </row>
    <row r="6" spans="1:6" ht="15.75" thickBot="1" x14ac:dyDescent="0.3">
      <c r="A6" s="85"/>
      <c r="B6" s="83"/>
      <c r="C6" s="83"/>
      <c r="D6" s="86"/>
      <c r="E6" s="129"/>
      <c r="F6" s="130"/>
    </row>
    <row r="7" spans="1:6" ht="15.75" thickBot="1" x14ac:dyDescent="0.3">
      <c r="A7" s="87" t="s">
        <v>42</v>
      </c>
      <c r="B7" s="88"/>
      <c r="C7" s="89"/>
      <c r="D7" s="90"/>
      <c r="E7" s="91"/>
      <c r="F7" s="9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2016-02-02T09:50:47Z</cp:lastPrinted>
  <dcterms:created xsi:type="dcterms:W3CDTF">2011-01-12T08:08:50Z</dcterms:created>
  <dcterms:modified xsi:type="dcterms:W3CDTF">2016-02-15T11:58:23Z</dcterms:modified>
</cp:coreProperties>
</file>