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40" windowWidth="19440" windowHeight="12465"/>
  </bookViews>
  <sheets>
    <sheet name="čerpání VŠB po fakultách" sheetId="1" r:id="rId1"/>
    <sheet name="Přínos projektů - Výsledky " sheetId="2" r:id="rId2"/>
    <sheet name="Seznam projektů" sheetId="3" r:id="rId3"/>
    <sheet name="Konference" sheetId="4" r:id="rId4"/>
  </sheets>
  <definedNames>
    <definedName name="_xlnm.Print_Titles" localSheetId="0">'čerpání VŠB po fakultách'!$3:$3</definedName>
  </definedNames>
  <calcPr calcId="145621"/>
</workbook>
</file>

<file path=xl/calcChain.xml><?xml version="1.0" encoding="utf-8"?>
<calcChain xmlns="http://schemas.openxmlformats.org/spreadsheetml/2006/main">
  <c r="D18" i="4" l="1"/>
  <c r="I165" i="3" l="1"/>
  <c r="H165" i="3"/>
  <c r="G165" i="3"/>
  <c r="F165" i="3"/>
  <c r="E165" i="3"/>
  <c r="D165" i="3"/>
  <c r="C34" i="2" l="1"/>
  <c r="O34" i="2"/>
  <c r="N34" i="2"/>
  <c r="M34" i="2"/>
  <c r="L34" i="2"/>
  <c r="K34" i="2"/>
  <c r="J34" i="2"/>
  <c r="I34" i="2"/>
  <c r="H34" i="2"/>
  <c r="G34" i="2"/>
  <c r="F34" i="2"/>
  <c r="E34" i="2"/>
  <c r="D34" i="2"/>
  <c r="B34" i="2"/>
  <c r="O15" i="2"/>
  <c r="N15" i="2"/>
  <c r="M15" i="2"/>
  <c r="L15" i="2"/>
  <c r="K15" i="2"/>
  <c r="J15" i="2"/>
  <c r="I15" i="2"/>
  <c r="H15" i="2"/>
  <c r="G15" i="2"/>
  <c r="F15" i="2"/>
  <c r="E15" i="2"/>
  <c r="D15" i="2"/>
  <c r="C15" i="2"/>
  <c r="B15" i="2"/>
  <c r="D12" i="1" l="1"/>
  <c r="B12" i="1"/>
  <c r="C12" i="1"/>
  <c r="E12" i="1"/>
  <c r="F12" i="1"/>
  <c r="G12" i="1"/>
  <c r="H12" i="1"/>
  <c r="I12" i="1"/>
  <c r="J12" i="1"/>
</calcChain>
</file>

<file path=xl/sharedStrings.xml><?xml version="1.0" encoding="utf-8"?>
<sst xmlns="http://schemas.openxmlformats.org/spreadsheetml/2006/main" count="664" uniqueCount="427">
  <si>
    <t>způsobilé náklady na org.konference</t>
  </si>
  <si>
    <t>způsobilé náklady projektu celkem</t>
  </si>
  <si>
    <t>způsobilé osobní náklady celkem</t>
  </si>
  <si>
    <t>disertace, diplomové práce</t>
  </si>
  <si>
    <t>CELKEM</t>
  </si>
  <si>
    <t>osobní náklady studentů (včetně stipendií) z celk. způsob. osobních nákladů</t>
  </si>
  <si>
    <t>počet členů řešitelského týmu projektu, kteří čerpali mzdové prostředky včetně stipendií ze způsobilých nákladů projektu</t>
  </si>
  <si>
    <t xml:space="preserve"> </t>
  </si>
  <si>
    <t>přepočtený počet studentů (S) řešitelského týmu dle vzorce (1)</t>
  </si>
  <si>
    <t>přepočtený počet zaměstnanců (Z) řešitelského týmu dle vzorce (2)</t>
  </si>
  <si>
    <t xml:space="preserve">absolutní počet členů řešitelského týmu celkem </t>
  </si>
  <si>
    <t>absolutní počet členů studentů řešitelského týmu</t>
  </si>
  <si>
    <t>Fakulta bezpečnostního inženýrství</t>
  </si>
  <si>
    <t>Ekonomická fakulta</t>
  </si>
  <si>
    <t>Fakulta stavební</t>
  </si>
  <si>
    <t>Fakulta strojní</t>
  </si>
  <si>
    <t>Fakulta elektrotechniky a informatiky</t>
  </si>
  <si>
    <t>Hornicko-geologická fakulta</t>
  </si>
  <si>
    <t>Fakulta metalurgie a materiálového inženýrství</t>
  </si>
  <si>
    <t>EkF</t>
  </si>
  <si>
    <t>FEI</t>
  </si>
  <si>
    <t>FBI</t>
  </si>
  <si>
    <t>FAST</t>
  </si>
  <si>
    <t>FS</t>
  </si>
  <si>
    <t>HGF</t>
  </si>
  <si>
    <t>FMMI</t>
  </si>
  <si>
    <t>Centrum nanotechnologií</t>
  </si>
  <si>
    <t>kde s1 až sX je počet studentů pracujících v projektu v 1. až X měsíci, kdy X značí počet měsíců řešení projektu  (s1 počet studentů pracujících v prvním měsíci řešení projektu, sX počet studenů pracujících v posledním měsící řešení projetku)</t>
  </si>
  <si>
    <t xml:space="preserve">Fakulta </t>
  </si>
  <si>
    <t>výsledky-počty</t>
  </si>
  <si>
    <t xml:space="preserve">    předkládány do RIV</t>
  </si>
  <si>
    <t xml:space="preserve">   ostatní nebodované v RIV</t>
  </si>
  <si>
    <t>Jimp</t>
  </si>
  <si>
    <t>Jsc</t>
  </si>
  <si>
    <t>Jrec</t>
  </si>
  <si>
    <t xml:space="preserve">B-odborná kniha </t>
  </si>
  <si>
    <t xml:space="preserve">C-Kapitola v odborné knize </t>
  </si>
  <si>
    <t>D - příspěvek ve sborníku v databázi WoS nebo SCOPUS</t>
  </si>
  <si>
    <t>ostatní  výsledky aplikovaný výzkum</t>
  </si>
  <si>
    <t xml:space="preserve">Příspěvek ve sborníku nebodovaný </t>
  </si>
  <si>
    <t xml:space="preserve">článek v časopise nebodovaný </t>
  </si>
  <si>
    <t>Jiné</t>
  </si>
  <si>
    <t xml:space="preserve">Disetační práce </t>
  </si>
  <si>
    <t xml:space="preserve">Diplomové práce </t>
  </si>
  <si>
    <t xml:space="preserve"> excelence (ocenění)</t>
  </si>
  <si>
    <t>Příspěvky na konferencích nepublikované (např. poster)</t>
  </si>
  <si>
    <t xml:space="preserve">CNT </t>
  </si>
  <si>
    <t xml:space="preserve">fakulta </t>
  </si>
  <si>
    <t xml:space="preserve">Přínos projektů </t>
  </si>
  <si>
    <t>datum ukončení projektů</t>
  </si>
  <si>
    <t xml:space="preserve">7. Podíl členů řešitelského týmu, studentů, jak v absolutním tak v relativním vyjádření je větší než jedna. </t>
  </si>
  <si>
    <t>Vyhodnocení SGS za rok 2014 - výstupy realizované (předkládané do RIV)</t>
  </si>
  <si>
    <t>Vyhodnocení SGS za rok 2014 - výstupy 2015/2016 čeká na zařazení</t>
  </si>
  <si>
    <t>31.12.2014</t>
  </si>
  <si>
    <t>Vyhodnocení SGS za rok 2014</t>
  </si>
  <si>
    <t>Vysoká škola báňská - Technická univerzita Ostrava</t>
  </si>
  <si>
    <r>
      <t xml:space="preserve">1. Celková přidělená dotace z MŠMT na specifický vysokoškolský výzkum pro rok 2013 činila </t>
    </r>
    <r>
      <rPr>
        <b/>
        <sz val="12"/>
        <color theme="1"/>
        <rFont val="Calibri"/>
        <family val="2"/>
        <charset val="238"/>
        <scheme val="minor"/>
      </rPr>
      <t>50 638 000,- Kč.</t>
    </r>
  </si>
  <si>
    <r>
      <t xml:space="preserve">2. Z částky 50 638 000,- Kč bylo 2,5%, což je </t>
    </r>
    <r>
      <rPr>
        <b/>
        <sz val="12"/>
        <color theme="1"/>
        <rFont val="Calibri"/>
        <family val="2"/>
        <charset val="238"/>
        <scheme val="minor"/>
      </rPr>
      <t xml:space="preserve">1 265 950,- Kč, </t>
    </r>
    <r>
      <rPr>
        <sz val="12"/>
        <color theme="1"/>
        <rFont val="Calibri"/>
        <family val="2"/>
        <charset val="238"/>
        <scheme val="minor"/>
      </rPr>
      <t>využito na na úhradu způsobilých nákladů spojených s organizací studentské grantové soutěže.</t>
    </r>
  </si>
  <si>
    <r>
      <t xml:space="preserve">3. Na úhradu způsobilých nákladů studentských projektů byla využita částka </t>
    </r>
    <r>
      <rPr>
        <b/>
        <sz val="12"/>
        <color theme="1"/>
        <rFont val="Calibri"/>
        <family val="2"/>
        <charset val="238"/>
        <scheme val="minor"/>
      </rPr>
      <t xml:space="preserve">49 372 050,- Kč </t>
    </r>
    <r>
      <rPr>
        <sz val="12"/>
        <color theme="1"/>
        <rFont val="Calibri"/>
        <family val="2"/>
        <charset val="238"/>
        <scheme val="minor"/>
      </rPr>
      <t>( 50 638 000 - 1 265 950 = 49 372 050).</t>
    </r>
  </si>
  <si>
    <t xml:space="preserve">Další předpokládaný přínos projektů v následujícím období </t>
  </si>
  <si>
    <r>
      <t xml:space="preserve">6. Podíl osobních nákladů studentů na celkových způsobilých osobních nákladech činí </t>
    </r>
    <r>
      <rPr>
        <b/>
        <sz val="12"/>
        <color theme="1"/>
        <rFont val="Calibri"/>
        <family val="2"/>
        <charset val="238"/>
        <scheme val="minor"/>
      </rPr>
      <t>89,2 %.</t>
    </r>
  </si>
  <si>
    <t>název projektu</t>
  </si>
  <si>
    <t>řešitel</t>
  </si>
  <si>
    <t>datum zahájení/ukončení projektu</t>
  </si>
  <si>
    <t>z toho způsobilé náklady na org.konference</t>
  </si>
  <si>
    <t>z toho způsobilé osobní náklady celkem</t>
  </si>
  <si>
    <t>z toho osobní náklady studentů (včetně stipendií) z celk. způsob. osobních nákladů</t>
  </si>
  <si>
    <t xml:space="preserve">počet členů řešitelského týmu celkem </t>
  </si>
  <si>
    <t xml:space="preserve">z toho počet členů řešitelského týmu studentů </t>
  </si>
  <si>
    <t>Robin Silber: Quadratic-in-magnetization magneto-optical spectroscopy - ocenění rektorem jako nejlepší diplomová práce oboru Nanotechnologie za rok 2014</t>
  </si>
  <si>
    <t>Diplom za 2. místo Bc. Ivony Hamáčkové v soutěži studentské konference Teoretické a praktické aspekty veřejných financí pořádané katedrou veřejných financí Fakulty financí a účetnictví VŠE v Praze ve spolupráci s Komorou daňových poradců České republiky, Praha 10. 4. 2014;2. místo Michaela Staníčková v rámci soutěže nejlepších doktorandských příspěvků konference CERS (5th Central European Conference on Regional Science) 8. 10. 2014, Košice, Slovensko, Konference CERS (5th Central European Conference on Regional Science) konaná pod záštitou ERSA (European Regional Science Association),příspěvek Tendencies to EU Regional Convergence or Divergence by Efficiency Analysis,http://www.cers.tuke.sk/index.php/young-scientists;10th European Conference on Management Leadership and Governance (ECMLG 2014) – Best PhD paper, 14. 11. 2014 Academic Conferences and Publishing International, Ing. Štěpánka Staňková článek: Multiple Attribute Decision Making Methods Applied in the Evaluation of Corporate Social Responsibility,Ing. Kateřina Kashi článek: Employees Training and Development: What Competencies Should be Developed the Most?, http://academic-conferences.org/ecmlg/ecmlg2014/ecmlg14-home.htm;Award of the best paper authored by a PhD student presented at the conference Mathematics Methods in Economics 2014, 2nd. place Ing. František Zapletal, 11. 9. 2014 (na zmíněné konferenci, která proběhla 10.-12. 9. 2014).</t>
  </si>
  <si>
    <t>Popis ocenění</t>
  </si>
  <si>
    <t>Určující aspekty provozní a funkční spolehlivosti požární techniky</t>
  </si>
  <si>
    <t>Ing. Ladislav Jánošík</t>
  </si>
  <si>
    <t>Nastavení východisek pro určování prvků regionální kritické infrastruktury a přispění ke zvýšení bezpečnosti kritické infrastruktury kraje</t>
  </si>
  <si>
    <t>Ing. Petr Novotný</t>
  </si>
  <si>
    <t>Teoretická predikce a experimentální stanovení bodu vzplanutí vybraných, laboratorně připravených binárních směsí alternativních paliv</t>
  </si>
  <si>
    <t>Ing. Petr Dolníček</t>
  </si>
  <si>
    <t>Vliv disperze hořlavých prachů na vybrané požárně-technické charakteristiky</t>
  </si>
  <si>
    <t>Ing. Jana Havelková</t>
  </si>
  <si>
    <t>Zvýšení ochrany hasiče před tepelnou radiací roztříštěným vodním proudem</t>
  </si>
  <si>
    <t xml:space="preserve">Ing. Eva Strakošová  </t>
  </si>
  <si>
    <t>Kvantifikace, šíření a rozložení hořlavé plynovzdušné směsi při výbuchu</t>
  </si>
  <si>
    <t>Ing. Aleš Tulach</t>
  </si>
  <si>
    <t>Výber a vyhodnotenie železničných úsekov v ťažko dostupnom teréne Moravskoslezského kraja</t>
  </si>
  <si>
    <t>Ing. Adrián Mulica</t>
  </si>
  <si>
    <t>Simulace emisí nanočástic z brzdných procesů na dynamometru s ohledem na distribuci škodlivin</t>
  </si>
  <si>
    <t>Ing. Zdeňka Kaličáková</t>
  </si>
  <si>
    <t>Toxické účinky zplodin hoření z malých energetických zdrojů</t>
  </si>
  <si>
    <t>Ing. Mgr. Táňa Brzicová</t>
  </si>
  <si>
    <t>01.01.2014/31.12.2014</t>
  </si>
  <si>
    <t>Aplikace generovaných scénářů Lévyho modelů při modelování finančních veličin</t>
  </si>
  <si>
    <t>doc. Ing. Tomáš Tichý, Ph.D.</t>
  </si>
  <si>
    <t>Kvantifikace ekonomických a sociálních dopadů osobního bankrotu a jeho vyhodnocení na pozici věřitele a dlužníka</t>
  </si>
  <si>
    <t>doc. Ing. Dagmar Bařinová, Ph.D.</t>
  </si>
  <si>
    <t>Hodnocení efektivity a kvality lůžkové zdravotní péče</t>
  </si>
  <si>
    <t>Ing. Ivana Vaňková, Ph.D.</t>
  </si>
  <si>
    <t>Vliv dopadů změn sazeb daně z přidané hodnoty na daňové zatížení a spotřebu domácností</t>
  </si>
  <si>
    <t>Ing. Regína Střílková</t>
  </si>
  <si>
    <t>Kraje v České republice: skutečnost a mediální obraz</t>
  </si>
  <si>
    <t>doc. Ing. Jan Sucháček, Ph.D.</t>
  </si>
  <si>
    <t>Prostorová lokalizace faktorů konkurenceschopnosti a jejich vliv na efektivnost regionů NUTS 2 zemí EU28</t>
  </si>
  <si>
    <t>Ing. Michaela Staníčková</t>
  </si>
  <si>
    <t>Alternativní nástroje aktivní politiky zaměstnanosti a jejich aplikace na vybrané skupiny nezaměstnaných Moravskoslezského kraje</t>
  </si>
  <si>
    <t>Ing. Lenka Janíčková, Ph.D.</t>
  </si>
  <si>
    <t>Hodnocení makroekonomických dopadů nekonvenčních nástrojů monetární politiky vybraných centrálních bank</t>
  </si>
  <si>
    <t xml:space="preserve">doc. Ing. Zuzana Kučerová, Ph.D. (od 1.9.2014) Ing. Pavel Salamon </t>
  </si>
  <si>
    <t>Vícekriteriální metody hodnocení variant včetně aplikace na skupinové rozhodování v oblasti podnikové ekonomiky, managementu, financí a marketingu.</t>
  </si>
  <si>
    <t>Ing. Kateřina Kashi</t>
  </si>
  <si>
    <t xml:space="preserve">Význam sentimentu pro fluktuace ekonomické aktivity </t>
  </si>
  <si>
    <t>doc. Ing. Jana Hančlová, CSc.</t>
  </si>
  <si>
    <t xml:space="preserve">Determinanty migrace: vliv ekonomického cyklu a životního prostředí na migraci </t>
  </si>
  <si>
    <t>Ing. Mariola Pytliková, Ph.D.</t>
  </si>
  <si>
    <t>Specifika nákupního chování generace Y</t>
  </si>
  <si>
    <t>Ing. Jana Valečková</t>
  </si>
  <si>
    <t>Vliv struktury vládních výdajů a daní na vybrané sektory a ekonomický růst v ČR</t>
  </si>
  <si>
    <t>Ing. Agata Drobiszová</t>
  </si>
  <si>
    <t>Modelování efektivnosti produkčních jednotek v bankovním a ICT sektoru pomocí analýzy obalu dat a odhadu stochastických mezí</t>
  </si>
  <si>
    <t>Ing. Lucie Chytilová</t>
  </si>
  <si>
    <t>Možnosti aplikace statistických metod a analytických nástrojů ve stavební praxi</t>
  </si>
  <si>
    <t>Ing. Michal Kraus</t>
  </si>
  <si>
    <t>Aplikace alternativních způsobů předpínání betonových konstrukcí na výrobu průmyslových předpjatých podlah a jejich porovnání s konvenčními způsoby předpínání</t>
  </si>
  <si>
    <t>Ing. Petr Mynarčík</t>
  </si>
  <si>
    <t>Interakce pilotových základů s podložím.</t>
  </si>
  <si>
    <t>Ing. Kamil Burkovič</t>
  </si>
  <si>
    <t>Degradace vnějších kompozitních systému způsobená přítomností biotických škůdců na jejich povrchu</t>
  </si>
  <si>
    <t>Ing. Veronika Kučeriková</t>
  </si>
  <si>
    <t>Výzkum vodo-nepropustných těsnících systémů z bentonitových matrací, pásů a vložek</t>
  </si>
  <si>
    <t>Ing. Tomáš Höchsmann</t>
  </si>
  <si>
    <t xml:space="preserve">Experimentální analýza dřeva s impregnační lazurou a zjišťování degradace dřeva umístěním do urychlovače stárnutí </t>
  </si>
  <si>
    <t>Ing. Sylvie Slunská</t>
  </si>
  <si>
    <t>VLIV ELEKTROINSTALAČNÍHO VEDENÍ A PROSTUPŮ TZB NA AKUSTICKÉ VLASTNOSTI DĚLÍCÍCH KONSTRUKCÍ</t>
  </si>
  <si>
    <t>Ing. Jiří Winkler</t>
  </si>
  <si>
    <t>Experimentální ověřování korozních procesů na konstrukcích z patinujících ocelí</t>
  </si>
  <si>
    <t>Ing. Viktor Urban</t>
  </si>
  <si>
    <t>Debarierizace urbanizovaného prostoru</t>
  </si>
  <si>
    <t>Ing. Lenka Jurníčková</t>
  </si>
  <si>
    <t>Hodnocení kritérií vícekriteriálního rozhodovacího procesu při výběru nových užitných prostor v administrativních objektech</t>
  </si>
  <si>
    <t>Ing. Eva Beránková</t>
  </si>
  <si>
    <t>Ověření normového zkušebního postupu krátkodobého modulu pružnosti při zkoušení trubek vytvrzovaných na místě dle normy EN ISO 178 podle modifikace C normy EN ISO11296-4 ve zkušebnách v rámci EU.</t>
  </si>
  <si>
    <t>Ing. Otakar Cigler</t>
  </si>
  <si>
    <t>Stanovení logaritmického dekrementu útlumu konstruce elektrárenského kotle</t>
  </si>
  <si>
    <t>Ing. Jiří Protivínský</t>
  </si>
  <si>
    <t>Mineralizace rostlého dřeva organokřemičitany a její vliv na vybrané fyzikálně - mechanické vlastnosti ošetřeného materiálu</t>
  </si>
  <si>
    <t>Ing. Tereza Murínová</t>
  </si>
  <si>
    <t>Objektivizace modelů rozvoje brownfields v prostředí MDM</t>
  </si>
  <si>
    <t>Ing. Stanislav Endel</t>
  </si>
  <si>
    <t>Náhradní a nouzové zásobování vodou, vyhodnocení aktuálního stavu řešení (krizový management)</t>
  </si>
  <si>
    <t>Ing. Marek Teichmann</t>
  </si>
  <si>
    <t>Problematika zásad koncepce současných hřbitovů v rámci Evropského pozadí, jejich komplexnost a specifika v oboru architektonizace tvorby</t>
  </si>
  <si>
    <t>Ing. arch. Klára Frolíková Palánová, Ph.D.</t>
  </si>
  <si>
    <t>Využití nápeku ze spalování biomasy jako plniva do betonu</t>
  </si>
  <si>
    <t>Ing. Filip Khestl, Ph.D.</t>
  </si>
  <si>
    <t>Sledování objemových změn vysokopecní a ocelářské strusky</t>
  </si>
  <si>
    <t>Ing. Jan Maršálek</t>
  </si>
  <si>
    <t>Analýza stavu napjatosti v heterogenním průřezu tunelového ostění s využitím principů inverzní analýzy</t>
  </si>
  <si>
    <t>Ing. Marek Mohyla</t>
  </si>
  <si>
    <t>Analýza teplotního a vlhkostního pole Crawl Space</t>
  </si>
  <si>
    <t>Ing. Šárka Korbelová</t>
  </si>
  <si>
    <t>Experimentální ověření numerických modelů ocelových styčníků příhradových konstrukcí</t>
  </si>
  <si>
    <t>Ing. Anežka Jurčíková</t>
  </si>
  <si>
    <t>Analýza vybraných městských veřejných prostorů z technicko-ekonomického hlediska</t>
  </si>
  <si>
    <t>Ing. Martin Budina</t>
  </si>
  <si>
    <t xml:space="preserve">Reakce na oheň a sesedavost  přírodních foukaných tepelných izolací </t>
  </si>
  <si>
    <t>Ing. Petr Waldstein</t>
  </si>
  <si>
    <t>Problematika vzduchotěsnosti modulárních staveb</t>
  </si>
  <si>
    <t>Ing. Barbora Hrubá</t>
  </si>
  <si>
    <t xml:space="preserve">Statická a dynamická odezva dřevěných lávek pro pěší </t>
  </si>
  <si>
    <t>Ing. Roman Fojtík</t>
  </si>
  <si>
    <t>Zvýšení tuhosti obvodového pláště lehkého sloupkového systému v panelovém provedení při použití tepelné izolace tvořené PUR pěnou</t>
  </si>
  <si>
    <t>Ing. Petr Agel</t>
  </si>
  <si>
    <t xml:space="preserve">Využítí optovláknových systémů při sledování deformací v cementovláknových kompozitech </t>
  </si>
  <si>
    <t>Ing. Jan Hurta</t>
  </si>
  <si>
    <t>Možnosti zesílení svorníkových spojů kulatiny namáhané tahem kolmo k vláknům</t>
  </si>
  <si>
    <t>Ing. Kristýna Klajmonová</t>
  </si>
  <si>
    <t>Analýza odolnosti vybraných betonových směsí vůči chloridům</t>
  </si>
  <si>
    <t>Ing. Petr Konečný, Ph.D.</t>
  </si>
  <si>
    <t>Experimentální ověření vybraných výpočetních modelů z oboru stavební dynamiky</t>
  </si>
  <si>
    <t>doc. Ing. Martin Krejsa, Ph.D.</t>
  </si>
  <si>
    <t>Diagnostika obvodových konstrukcí dřevostaveb měřením in-situ</t>
  </si>
  <si>
    <t>Ing. Radim Trajkov</t>
  </si>
  <si>
    <t>Ověřování záznamových metod v dopravním průzkumu</t>
  </si>
  <si>
    <t>Ing. Jan Petrů</t>
  </si>
  <si>
    <t>Experimentální zatěžovací zkoušky železobetonových desek</t>
  </si>
  <si>
    <t>Ing. Vojtěch Buchta</t>
  </si>
  <si>
    <t>Stanovení reálné míry zhutnění kameniva pro vytvoření maximálně homogenní struktury použitelné v sezonních zásobnících tepla</t>
  </si>
  <si>
    <t>Ing. Veronika Šípková</t>
  </si>
  <si>
    <t>Stanovení akustických vlastností lehkých obvodových plášťů s výplňovými izolanty na bázi celulózy a drcené slámy</t>
  </si>
  <si>
    <t>Ing. Naďa Zdražilová</t>
  </si>
  <si>
    <t>Tepelně vlhkostní analýza obvodových konstrukcí</t>
  </si>
  <si>
    <t>Ing. Denisa Donová</t>
  </si>
  <si>
    <t>Tepelně technická problematika vybraných panelových systémů</t>
  </si>
  <si>
    <t>Ing. Petr Kurečka</t>
  </si>
  <si>
    <t>Výzkum metod numerického modelování a experimentálního vyšetrování mechanických jevu</t>
  </si>
  <si>
    <t>doc. Ing. Jiří Podešva, Ph.D.</t>
  </si>
  <si>
    <t>Zkoumání dynamiky hydraulického vedení</t>
  </si>
  <si>
    <t>Ing. Adam Bureček, Ph.D.</t>
  </si>
  <si>
    <t>Aplikace numerických a experimentálních metod v oblasti mechaniky a biomechaniky</t>
  </si>
  <si>
    <t>Ing. Luboš Pečenka</t>
  </si>
  <si>
    <t>Výzkum a vývoj měřících postupů a sofistikovaných technologií v průmyslové praxi</t>
  </si>
  <si>
    <t>doc. Ing. Jiří Fries, Ph.D.</t>
  </si>
  <si>
    <t>Vývoj 3D tisku metodou mikropulsního nanášení kovů</t>
  </si>
  <si>
    <t>Ing. Tomáš Kubín, Ph.D.</t>
  </si>
  <si>
    <t>Zařízení pro aplikaci hypotermie</t>
  </si>
  <si>
    <t>Ing. Zdeněk Noga, CSc.</t>
  </si>
  <si>
    <t>Výzkum systému testování a vývoj zařízení ke stanovení součinitele tření plochých výtahových lan</t>
  </si>
  <si>
    <t>doc. Ing. Leopold Hrabovský, Ph.D.</t>
  </si>
  <si>
    <t>Zkušení lety UAS a návrh algoritmů pro vyhledávání osob v členitém terénu</t>
  </si>
  <si>
    <t>Ing. František Martinec, CSc.</t>
  </si>
  <si>
    <t>Vývoj prototypu studentské formule SAE</t>
  </si>
  <si>
    <t>doc. Ing. Aleš Slíva, Ph.D.</t>
  </si>
  <si>
    <t>Výzkum měřících metod pro monitorování procesů uvnitř skladovacích zařízení</t>
  </si>
  <si>
    <t>Ing. David Žurovec</t>
  </si>
  <si>
    <t>Výzkum a optimalizace technologií pro vyšší užitné vlastnosti nových materiálů a strojírenských produktů</t>
  </si>
  <si>
    <t>Ing. Petr Mohyla, Ph.D.</t>
  </si>
  <si>
    <t>Produktivní a ekologické obrábění materiálů</t>
  </si>
  <si>
    <t>Ing.et Ing.Mgr. Jana Petrů, Ph.D.</t>
  </si>
  <si>
    <t>Vliv technologických parametrů na integritu obrobeného povrchu</t>
  </si>
  <si>
    <t>doc. Ing. Robert Čep, Ph.D.</t>
  </si>
  <si>
    <t>Posouzení vlastností ozubených převodů z hlediska jejich geometrie a přesnosti výroby</t>
  </si>
  <si>
    <t>doc. Ing. Jiří Havlík, Ph.D.</t>
  </si>
  <si>
    <t>Řízení autonomních systémů a moderní metody diagnostiky strojů</t>
  </si>
  <si>
    <t>doc. Ing. Renata Wagnerová, Ph.D.</t>
  </si>
  <si>
    <t>Výzkum a vývoj modulárních robotických systémů</t>
  </si>
  <si>
    <t>Ing. Václav Krys, Ph.D.</t>
  </si>
  <si>
    <t xml:space="preserve">Modelování a měření termických a energetických procesů </t>
  </si>
  <si>
    <t>prof. Ing. Dagmar Juchelková, Ph.D.</t>
  </si>
  <si>
    <t xml:space="preserve">Měrné emise znečišťujících látek a provozní vlastnosti malých spalovacích zdrojů </t>
  </si>
  <si>
    <t>Ing. Jiří Horák, Ph.D.</t>
  </si>
  <si>
    <t xml:space="preserve">Enviromentální aspekty provozu energetických zařízení </t>
  </si>
  <si>
    <t>Ing. Jan Koloničný, Ph.D.</t>
  </si>
  <si>
    <t xml:space="preserve">Řízení energetických sítí a související rizika a nejistoty </t>
  </si>
  <si>
    <t>doc. Dr.Ing. Tadeáš Ochodek</t>
  </si>
  <si>
    <t>Výzkum vlivu katalyzátoru a technických parametrů na vlastnosti a výtěžnost procesních plynů vznikajících v zařízeních termochemické degradace</t>
  </si>
  <si>
    <t>Mikroprocesorové systémy pro řídicí a monitorovací aplikace</t>
  </si>
  <si>
    <t>doc. Ing. Jiří Koziorek, Ph.D.</t>
  </si>
  <si>
    <t>Automatizované techniky pro analýzu konkurence v oblasti elektronické komerce</t>
  </si>
  <si>
    <t>Ing. Radoslav Fasuga, Ph.D.</t>
  </si>
  <si>
    <t>Výzkum algoritmů pro řízení elektrických pohonů s vysokou dynamikou</t>
  </si>
  <si>
    <t>Ing. Petr Šimoník, Ph.D</t>
  </si>
  <si>
    <t>Implementace predikce výkonu a verifikací do nástroje Kaira</t>
  </si>
  <si>
    <t>Ing. Marek Běhálek, Ph.D.</t>
  </si>
  <si>
    <t>Paralelní zpracování velkých dat</t>
  </si>
  <si>
    <t>doc. Ing. Jan Platoš, Ph.D.</t>
  </si>
  <si>
    <t>Moderní koncepce polovodičových měničů</t>
  </si>
  <si>
    <t>Ing. Aleš Havel, Ph.D.</t>
  </si>
  <si>
    <t>Analýza spolehlivosti sítí a optimalizace využití OZE</t>
  </si>
  <si>
    <t>doc. Ing. Radomír Goňo, Ph.D.</t>
  </si>
  <si>
    <t>Znalostní modelování, simulace a návrh procesů</t>
  </si>
  <si>
    <t xml:space="preserve"> Ing. Svatopluk Štolfa, Ph.D.</t>
  </si>
  <si>
    <t xml:space="preserve">Modelování rizik v průmyslu a biomedicíně </t>
  </si>
  <si>
    <t>Jahoda Pavel</t>
  </si>
  <si>
    <t>Analýza komplexních sítí a predikce chování objektů sítě</t>
  </si>
  <si>
    <t>Pavla Dráždilová</t>
  </si>
  <si>
    <t>Algoritmy pro zpracování obrazových a lidarových dat v průmyslových a dopravních aplikacíc</t>
  </si>
  <si>
    <t>Ing. Jan Gaura</t>
  </si>
  <si>
    <t>MOŽNOSTI VYUŽITÍ LED TECHNOLOGIÍ V PRŮMYSLOVÝCH APLIKACÍCH</t>
  </si>
  <si>
    <t>Ing. Tomáš Novák, Ph.D.</t>
  </si>
  <si>
    <t>Negativní působení trakčního napájení, zpětné vlivy napájení na energetické parametry el. strojů a zařízení NN malého výkonu</t>
  </si>
  <si>
    <t>Ing. Pavel Svoboda</t>
  </si>
  <si>
    <t>Biomedicínské inženýrské systémy X</t>
  </si>
  <si>
    <t>Ing. Marek Penhaker, Ph.D.</t>
  </si>
  <si>
    <t>Výzkum mechanismů stárnutí prvků vláknově optických sítí</t>
  </si>
  <si>
    <t>Prof. Vladimír Vašinek</t>
  </si>
  <si>
    <t>SMART Energetická koncepce pro administrativní budovu</t>
  </si>
  <si>
    <t>doc.Ing.Stanislav Mišák, Ph.D.</t>
  </si>
  <si>
    <t>Škálovatelnost databázových systémů</t>
  </si>
  <si>
    <t>Ing. Peter Chovanec</t>
  </si>
  <si>
    <t>Virtuální instrumentace pro oblast měření a testování</t>
  </si>
  <si>
    <t>doc.Ing. Petr Bilík, Ph.D.</t>
  </si>
  <si>
    <t xml:space="preserve"> Paralelní řešení výpočetně náročných úloh II</t>
  </si>
  <si>
    <t>prof. Ing. Tomáš Kozubek, Ph.D.</t>
  </si>
  <si>
    <t>Nekonvenční výpočetní metody v modelování a analýze dat</t>
  </si>
  <si>
    <t>prof. Ing. Ivan Zelinka, Ph.D.</t>
  </si>
  <si>
    <t>Výzkum atmosférických vlivů na přenosy v rádiovém kanálu.</t>
  </si>
  <si>
    <t>Ing. Jan Skapa, Ph.D.</t>
  </si>
  <si>
    <t>Řízení technologických soustav s OAZE pro komplexní systémy 2014</t>
  </si>
  <si>
    <t>Bohumil Horák</t>
  </si>
  <si>
    <t>Porovnání technologií mirroringu současných databázových systémů a jejich použití pro tvorbu fault-tolerant systémů</t>
  </si>
  <si>
    <t>Ing. Lukáš Otte, Ph.D.</t>
  </si>
  <si>
    <t>Výzkum zpracování biologicky rozložitelného odpadu vermikompostováním</t>
  </si>
  <si>
    <t>Ing. Kristýna Červená, DiS</t>
  </si>
  <si>
    <t>Analýza motivujících a stimulujících faktorů a jejich vliv na zaměstnance průmyslového podniku</t>
  </si>
  <si>
    <t>Ing. Dominika Mindášová</t>
  </si>
  <si>
    <t>Biosorpce Cr(VI) na biosorbent na bázi sinic a řas</t>
  </si>
  <si>
    <t>Ing. Mariana Herková</t>
  </si>
  <si>
    <t>Studium aplikace pyrolýzních olejů v úpravě nerostných surovin</t>
  </si>
  <si>
    <t>Ing. Ester Konečná</t>
  </si>
  <si>
    <t xml:space="preserve">Využití průmyslových odpadů s obsahem hlinitokřemičitanu pro materiálové struktury s definovaným povrchem </t>
  </si>
  <si>
    <t>Ing. Aleš Břenek</t>
  </si>
  <si>
    <t>Možnosti aplikace polymerů pro zvýšení vytěžitelnosti ropných ložisek</t>
  </si>
  <si>
    <t>Ing. Marina Alejandra G. Rodríguez González</t>
  </si>
  <si>
    <t>Sedimentární vývoj na rozhraní spodní a svrchní křídy v Západních Karpatech</t>
  </si>
  <si>
    <t>Ing. Ján Pavluš</t>
  </si>
  <si>
    <t>Využití UAV zařízení při tvorbě 3D modelů v geodetické praxi</t>
  </si>
  <si>
    <t>Ing. Tomáš Jiroušek</t>
  </si>
  <si>
    <t>Využití GIS a numerických modelů v protipovodňové ochraně na malých a neměřených povodích</t>
  </si>
  <si>
    <t>Bc. Monika Surmová</t>
  </si>
  <si>
    <t>Prostorové aspekty dopravních nehod v České republice</t>
  </si>
  <si>
    <t>Ing. Igor Ivan, Ph.D.</t>
  </si>
  <si>
    <t xml:space="preserve">Dopad důlní a průmyslové činnosti na fenotypovou variabilitu a fyziologické interakce v mikrobiální diverzitě zatížených ekosystémů </t>
  </si>
  <si>
    <t>Mgr. Hana Vojtková, Ph.D.</t>
  </si>
  <si>
    <t>Umělé a přírodní magnetické senzory: mikrostrukturní amorfní slitiny na bázi železa a magnetické minerály v živých organismech</t>
  </si>
  <si>
    <t>Ing. Nikola Vítkovská</t>
  </si>
  <si>
    <t xml:space="preserve">Analýza případové studie termické aktivity haldy ve vztahu k různým možnostem jejího využívání a zakládání staveb </t>
  </si>
  <si>
    <t>Ing. Petra Zástěrová</t>
  </si>
  <si>
    <t>Analýza rizik bezpečnosti práce při vrtacích a trhacích pracích na lomových provozech ve vybraných organizacích</t>
  </si>
  <si>
    <t>Ing. Pavlína Sachová</t>
  </si>
  <si>
    <t>Výzkum využití a zajištění podzemních prostror v ČR - problematika technického zajištění</t>
  </si>
  <si>
    <t>Ing. Adéla Cibulcová</t>
  </si>
  <si>
    <t>Studium závislosti sorpce polycyklických aromatických uhlovodíků na zrnitostní charakteristice prachu</t>
  </si>
  <si>
    <t>Ing. Lenka Svidrová</t>
  </si>
  <si>
    <t>Záznam paleoklimatických oscilací v paralických sedimentech hornoslezské pánve</t>
  </si>
  <si>
    <t>Ing. Jakub Jirásek, Ph.D.</t>
  </si>
  <si>
    <t>Kvalitativní hodnocení recentních biotopů těžební krajiny</t>
  </si>
  <si>
    <t>Ing. Barbara Matuszková</t>
  </si>
  <si>
    <t>Rezidua vybraných léčiv ve vodách a sedimentech</t>
  </si>
  <si>
    <t>Ing. Kristýna Sternadelová</t>
  </si>
  <si>
    <t>Radioaktivita v ovzduší a dešťových srážkách v Moravskoslezském kraji</t>
  </si>
  <si>
    <t>doc. Dr. RNDr. Petr Alexa</t>
  </si>
  <si>
    <t xml:space="preserve"> Vývoj nového druhu mezerovitého betonu z průmyslového odpadu na bázi hydratovaného kalcium silikátu a stanovení jeho vlastností z hlediska využití </t>
  </si>
  <si>
    <t>Ing. Lukáš Gola</t>
  </si>
  <si>
    <t>Hodnocení příspěvků resuspenze prachujako zdroje sekundárních emisí PAU na Ostravsku</t>
  </si>
  <si>
    <t>Ing. Lucie Sendlerová</t>
  </si>
  <si>
    <t>Využití laserového interferometru při kalibraci geodetických pomůcek a přístrojů a vypracování návodu pro práci s ním</t>
  </si>
  <si>
    <t>Ing. Jiří Kašný</t>
  </si>
  <si>
    <t>Odstraňování kovů z vodného prostředí pomocí odpadů ze spalování biomasy</t>
  </si>
  <si>
    <t>Ing. Lucie Kučerová</t>
  </si>
  <si>
    <t>Tvorba detailního modelu kvazigeoidu na severovýchodní Moravě a ve Slezsku</t>
  </si>
  <si>
    <t>Ing. Filip Závada</t>
  </si>
  <si>
    <t>Vývoj nového defektoskopu ocelových lan s optickým záznamem</t>
  </si>
  <si>
    <t>Ing. Jan Procházka</t>
  </si>
  <si>
    <t>Štúdium kinetiky biooxidácie vybraných sulfidov a ich dopad na vznik AMD</t>
  </si>
  <si>
    <t>Ing. Erika Remešicová</t>
  </si>
  <si>
    <t>Příprava a vlastností naočástic ZnxCd1-xS a ZnO</t>
  </si>
  <si>
    <t>prof. Ing. Petr Praus, Ph.D.</t>
  </si>
  <si>
    <t>Příprava nanokompozitů a sorbentů z materiálů vzniklých úpravou a zpracováním průmyslových odpadů</t>
  </si>
  <si>
    <t>doc. RNDr. Bruno Kostura, Ph.D.</t>
  </si>
  <si>
    <t>Optimalizace technologie výroby litých součástí ze slitin neželezných kovů a výzkum lití a tuhnutí oceli pomocí experiment. metod a numerických simulací</t>
  </si>
  <si>
    <t>Ing. Petr Lichý, Ph.D.</t>
  </si>
  <si>
    <t>Studium vybraných fyzikálně-chemických vlastností kovových a oxidických systémů</t>
  </si>
  <si>
    <t>prof. Ing. Jana Dobrovská, CSc.</t>
  </si>
  <si>
    <t>Provozní měření a testování vlastností vybraných komponent prototypu vozidla</t>
  </si>
  <si>
    <t>Doc. Ing. Petr Tomčík, Ph.D.</t>
  </si>
  <si>
    <t>Zkoumání deformačního chování materiálů s využitím simulátoru deformací a laboratorních válcování</t>
  </si>
  <si>
    <t>Ing. Stanislav Rusz, Ph.D.</t>
  </si>
  <si>
    <t>Inovační příležitosti v hutních a spolupracujících podnicích</t>
  </si>
  <si>
    <t>Ing. Andrea Samolejová, Ph.D.</t>
  </si>
  <si>
    <t>Materiálové a energetické úspory při uplatňování druhotných surovin v průmyslu</t>
  </si>
  <si>
    <t>doc. Ing. Jozef Vlček, Ph.D.</t>
  </si>
  <si>
    <t>Počítačové modelování a experimentální validace strukturní stability kovových materiálů</t>
  </si>
  <si>
    <t>prof. Ing. Vlastimil Vodárek, CSc.</t>
  </si>
  <si>
    <t>Nové technologické postupy recyklace materiálů a jeho energetické využití z pohledu snížení zátěže životního prostředí</t>
  </si>
  <si>
    <t>prof. Ing. Miroslav Kursa, CSc.</t>
  </si>
  <si>
    <t>Vývoj vybraných diagnostických metod materiálového inženýrství</t>
  </si>
  <si>
    <t>Ing. Romana Garzinová, Ph.D.</t>
  </si>
  <si>
    <t>Rozvoj metod a nástrojů zlepšování v systémech managementu kvality</t>
  </si>
  <si>
    <t>Ing. David Vykydal, Ph.D.</t>
  </si>
  <si>
    <t>Aplikace pokročilých metod rozhodování v průmyslových podnicích</t>
  </si>
  <si>
    <t>doc. Ing. Radim Lenort, Ph.D.</t>
  </si>
  <si>
    <t>Specifický výzkum v metalurgickém, materiálovém a procesním inženýrství</t>
  </si>
  <si>
    <t>prof. Dr. Ing. Jaroslav Sojka</t>
  </si>
  <si>
    <t>Konference "Den interních doktorandů Fakulty metalurgie a materiálového inženýrství</t>
  </si>
  <si>
    <t>Vlastnosti kompozitních materiálů a jejich využití</t>
  </si>
  <si>
    <t>Ing. Michaela Tokarčíková</t>
  </si>
  <si>
    <t>Napěťově-deformační charakteristiky ocelí při vysokých rychlostech deformace</t>
  </si>
  <si>
    <t>prof. Ing. Bohumír Strnadel, DrSc.</t>
  </si>
  <si>
    <t>Výzkum procesů termického zpracování odpadů</t>
  </si>
  <si>
    <t>Prof.Ing.Lucie Obalová, Ph.D.</t>
  </si>
  <si>
    <t>Výzkum znečišťování životního prostředí</t>
  </si>
  <si>
    <t>Ing. Jiří Michalík, Ph.D.</t>
  </si>
  <si>
    <t>Příprava bezasbestových frikčních kompozitů s organickým pojivem</t>
  </si>
  <si>
    <t>Ing. Miroslav Vaculík, Ph.D.</t>
  </si>
  <si>
    <t>Nové funkční nanokompozity typu polyanilin/fylosilikát</t>
  </si>
  <si>
    <t xml:space="preserve">Ing. Jonáš Tokarský, Ph.D.  </t>
  </si>
  <si>
    <t>Funkční nanostrukturované materiály</t>
  </si>
  <si>
    <t>Ing. Karla Čech Barabaszová, Ph.D.</t>
  </si>
  <si>
    <t>Nanočástice a nanostrukturované kompozitní materiály na bázi oxidů kovů a jejich biologická aktivita</t>
  </si>
  <si>
    <t>Mgr. Kateřina Dědková</t>
  </si>
  <si>
    <t>Detekce ultrajemných částic v živých systémech a jejich vliv na životní prostředí</t>
  </si>
  <si>
    <t>Ing. Hana Barošová</t>
  </si>
  <si>
    <t>Organo-anorganické nanokompozitní materiály na bázi vrstevnatých silikátů</t>
  </si>
  <si>
    <t>Ing. Marianna Hundáková, Ph.D.</t>
  </si>
  <si>
    <t>Studium laserových struktur se spinově polarizovaným proudem</t>
  </si>
  <si>
    <t xml:space="preserve"> Ing. Tibor Fördös</t>
  </si>
  <si>
    <t>Sorbenty anorganických polutantů</t>
  </si>
  <si>
    <t>prof. Ing. Jana Seidlerová, CSc.</t>
  </si>
  <si>
    <t>Optické modelování a charakterizace křemíkových nanostruktur pro fotovoltaické aplikace</t>
  </si>
  <si>
    <t xml:space="preserve"> Ing. Zuzana Mrázková</t>
  </si>
  <si>
    <t xml:space="preserve">Nové nanomateriály s obsahem přechodných kovů pro katalytický rozklad N2O a selektivní katalytickou redukci NOx amoniakem </t>
  </si>
  <si>
    <t>Ing. Lenka Kuboňová</t>
  </si>
  <si>
    <t>Optické a magneto-optické vlastnosti ferromagnetických a ferroelektrických materiálů</t>
  </si>
  <si>
    <t>Mgr. Jaroslav Hamrle, Ph.D.</t>
  </si>
  <si>
    <t xml:space="preserve">Inkorporace biosyntetizovaných nanočástic ušlechtilých kovů do vlákenných nosičů </t>
  </si>
  <si>
    <t>Ing. Gabriela Kratošová, Ph.D.</t>
  </si>
  <si>
    <t xml:space="preserve"> Interakce organických látek s nanostrukturovanými materiály</t>
  </si>
  <si>
    <t>doc. Ing. Daniela Plachá, Ph.D.</t>
  </si>
  <si>
    <t>Celkem v Kč</t>
  </si>
  <si>
    <t>č.projektu</t>
  </si>
  <si>
    <t xml:space="preserve">Popis konference </t>
  </si>
  <si>
    <t>SP2014/109</t>
  </si>
  <si>
    <t>SP2014/2</t>
  </si>
  <si>
    <t>SP2014/3</t>
  </si>
  <si>
    <t>SP2014/6</t>
  </si>
  <si>
    <t>SP2014/7</t>
  </si>
  <si>
    <t>SP2014/8</t>
  </si>
  <si>
    <t>SP2014/9</t>
  </si>
  <si>
    <t>SP2014/31</t>
  </si>
  <si>
    <t>SP2014/32</t>
  </si>
  <si>
    <t>Číslo projektu: SP2014/31, SP2014/32,                                                     Název, popis a zaměření: Zhodnocení a prezentace výsledků VaV činnosti v rámci SGS,                                                                          Datum: 30.4.2014,                                                                                       Místo konání: vzdělávací středisko Modrá sova,                             počet účastníků: 30,                                                                          Sborník nebyl vydán</t>
  </si>
  <si>
    <t xml:space="preserve">Číslo projektu: SP2014/2,                                                                     Název: Porovnání technologií mirroringu současných databázových systémů a jejich použití pro tvorbu faulttolerant systémů,                                                                         Popis a zaměření: interní oponentura k projektu SGS,                    Datum: 19.11.2014, Ostrava,                                                                        Počet účastníků: 22,                                                                             Sborník nebyl vydán </t>
  </si>
  <si>
    <t xml:space="preserve">Číslo projektu: SP2014/6,                                                                     Název: Analýza motivujících a stimulujících faktorů a jejich vliv na zaměstnance průmyslového podniku,                                                                         Popis a zaměření: interní oponentura k projektu SGS,                    Datum: 19.11.2014, Ostrava,                                                                        Počet účastníků: 22,                                                                             Sborník nebyl vydán </t>
  </si>
  <si>
    <t>SP2014/60</t>
  </si>
  <si>
    <t>SP2014/143</t>
  </si>
  <si>
    <t>SP2014/71</t>
  </si>
  <si>
    <t xml:space="preserve">Číslo projektu: SP2014/71,                                                                     Název: Odborný seminář institutu fyziky,                                                                         Popis a zaměření: prezentace studentských projektů a jejich výsledků,                                                                                                  Datum: 4.6.-6.6.2014, Horní Bečva,                                                                        Počet účastníků: 31,                                                                             Sborník nebyl vydán </t>
  </si>
  <si>
    <t>Číslo projektu: SP2014/3,SP2014/7,SP2014/8,SP2014/9,SP2014/60, SP2014/143                                                                                            Název: 18th Conference on Environment and Mineral Processing,                                                                         Popis a zaměření: ŽP, recyklace odpadů a úpravnictví,                    Datum: 29.5.-31.5.2014, VŠB-TUO Ostrava, NA2                                                                       Počet účastníků: 80,                                                                             Sborník byl vydán: ISBN 978-80-248-3426-9</t>
  </si>
  <si>
    <t>Číslo projektu: SP2014/31, SP2014/32,                                                     Název, popis a zaměření: Zhodnocení a prezentace výsledků VaV činnosti v rámci SGS,                                                                          Datum: 16.12.2014,                                                                                       Místo konání: restaurace Panorama, Ostrava,                                počet účastníků: 45,                                                                          Sborník nebyl vydán</t>
  </si>
  <si>
    <t>SP2014/80</t>
  </si>
  <si>
    <t>Konference "Den interních doktorandů Fakulty metalurgie a materiálového inženýrství"</t>
  </si>
  <si>
    <t xml:space="preserve">Číslo projektu: SP2014/80,                                                                     Název: Konference "Den interních doktorandů Fakulty metalurgie a materiálového inženýrství",                                                                         Popis a zaměření: „Dne doktorandů FMMI“ se přihlásilo celkem 42 studentů a zastoupení jednotlivých studijních programů a studijních oborů bylo následující. V rámci studijního programu Metalurgie je přihlášeno celkem 12 přednášejících. Z pohledu zastoupení jednotlivých oborů je situace následující: obor Metalurgická technologie 8 přednášejících, obor Chemická metalurgie 1 přednášející a obor Tepelná technika a paliva v průmyslu 3 přednášející. V rámci studijního programu Procesní inženýrství se přihlásilo 7 přednášejících a v rámci studijního programu Materiálové vědy a inženýrství se přihlásili 2 přednášející. Do studijního programu Řízení průmyslových systémů se pak přihlásilo 21 přednášejících. 
 Do organizačního zajištění této akce se v rámci projektu SGS opět zapojili iniciativně i studenti a jejich dobrá a aktivní práce přispěla k hladkému průběhu „Dne doktorandů“. Vzhledem k velkému počtu účastníků probíhalo společné jednání studentů programů Metalurgie a Materiálové vědy a inženýrství, paralelně s tímto jednáním pak probíhalo jednání doktorandů oboru Řízení průmyslových systémů.                                                       Datum:11.12.2014, VŠB-TUO                                                                                                                                                      Sborník byl vydán: ISBN 978-80—248-3635-5 </t>
  </si>
  <si>
    <t>Celkem</t>
  </si>
  <si>
    <t>SP2014/19</t>
  </si>
  <si>
    <t xml:space="preserve">Číslo projektu: SP2014/19,                                                                     Název: GISÁČEK,                                                                                       Popis a zaměření: Studentská konference s účastí zástupců z univerzit z ČR a Slovenské republiky., Geoinformatika                                                                Datum: 16.5.2014, VŠB-TUO,                                                                        Počet účastníků: 80,                                                                             Sborník byl vydán: ISBN 978-80-248-3440-5  </t>
  </si>
  <si>
    <r>
      <t xml:space="preserve">4. Z celkové přiznané podpory na spec. vysokoškolský výzkum byla na úhradu způsobilých nákladů spojených s organizací studentských vědeckých konferencí využita částka </t>
    </r>
    <r>
      <rPr>
        <b/>
        <sz val="12"/>
        <color theme="1"/>
        <rFont val="Calibri"/>
        <family val="2"/>
        <charset val="238"/>
        <scheme val="minor"/>
      </rPr>
      <t xml:space="preserve">195 896,- Kč, což činí 0,39 % z celkové poskytnuté čátky. </t>
    </r>
  </si>
  <si>
    <r>
      <t xml:space="preserve">5. Z podpory SVV 2014 bylo převedeno do fondu účelově určených prostředků </t>
    </r>
    <r>
      <rPr>
        <b/>
        <sz val="12"/>
        <color theme="1"/>
        <rFont val="Calibri"/>
        <family val="2"/>
        <charset val="238"/>
        <scheme val="minor"/>
      </rPr>
      <t>316 054,28,- Kč.</t>
    </r>
  </si>
  <si>
    <t xml:space="preserve">Cena Josepha Fouriera 2014 pro Ing. Václava Hapla udělena společností BULL, Atos IT Solutions a Francouzským velvyslanectvím v České republice, 19.6.2014;
Dočekal, T.: Ocenění děkana za studijní výsledky, děkan FEI VŠB-TUO, Ostrava 2014; Dočekal, T.: „Top ten“ nejlepší student, VŠB-TUO a Arcelor Mittal Ostrava, Ostrava 2014; Kolařík, J.: Ocenění děkana za BcP, děkan FEI VŠB-TUO, Ostrava 2014; Dočekal, T.: 1.místo („Stopár L2“), ISTROBOT 2014, ÚRPI FEI STU, Bratislava, 2014;Dočekal, T.: 1.místo („Bludisko“), ISTROBOT 2014, ÚRPI FEI STU, Bratislava, 2014;Dedek, J.: 1.místo („Stopár L1“), ISTROBOT 2014, ÚRPI FEI STU, Bratislava, 2014;Dočekal, T.: 1.místo, 11th Robotic day, Matematicko-fyzikální fakulta UK, Praha, 2014; Dočekal, T.: 1.místo, Robotic tournament, Politechnika Slaska a ZST Rybnik, Rybnik, 2014;Golembiovský, M.: 1.místo, Hranické robotování, SPŠ Hranice a VŠB-TUO, Hranice n.M., 2014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</si>
</sst>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č_-;\-* #,##0.00\ _K_č_-;_-* &quot;-&quot;??\ _K_č_-;_-@_-"/>
  </numFmts>
  <fonts count="26" x14ac:knownFonts="1">
    <font>
      <sz val="11"/>
      <color theme="1"/>
      <name val="Calibri"/>
      <family val="2"/>
      <charset val="238"/>
      <scheme val="minor"/>
    </font>
    <font>
      <b/>
      <sz val="8"/>
      <color theme="1"/>
      <name val="Calibri"/>
      <family val="2"/>
      <charset val="238"/>
      <scheme val="minor"/>
    </font>
    <font>
      <sz val="11"/>
      <color theme="1"/>
      <name val="Calibri"/>
      <family val="2"/>
      <scheme val="minor"/>
    </font>
    <font>
      <sz val="11"/>
      <color rgb="FFFF0000"/>
      <name val="Calibri"/>
      <family val="2"/>
      <charset val="238"/>
      <scheme val="minor"/>
    </font>
    <font>
      <sz val="10"/>
      <color theme="1"/>
      <name val="Calibri"/>
      <family val="2"/>
      <charset val="238"/>
      <scheme val="minor"/>
    </font>
    <font>
      <b/>
      <sz val="12"/>
      <color theme="1"/>
      <name val="Calibri"/>
      <family val="2"/>
      <charset val="238"/>
      <scheme val="minor"/>
    </font>
    <font>
      <sz val="12"/>
      <name val="Calibri"/>
      <family val="2"/>
      <charset val="238"/>
      <scheme val="minor"/>
    </font>
    <font>
      <sz val="12"/>
      <color theme="1"/>
      <name val="Calibri"/>
      <family val="2"/>
      <charset val="238"/>
      <scheme val="minor"/>
    </font>
    <font>
      <b/>
      <sz val="11"/>
      <color theme="1"/>
      <name val="Calibri"/>
      <family val="2"/>
      <charset val="238"/>
      <scheme val="minor"/>
    </font>
    <font>
      <b/>
      <sz val="20"/>
      <color theme="1"/>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b/>
      <sz val="14"/>
      <color theme="1"/>
      <name val="Calibri"/>
      <family val="2"/>
      <charset val="238"/>
      <scheme val="minor"/>
    </font>
    <font>
      <sz val="11"/>
      <name val="Calibri"/>
      <family val="2"/>
      <charset val="238"/>
      <scheme val="minor"/>
    </font>
    <font>
      <sz val="14"/>
      <name val="Calibri"/>
      <family val="2"/>
      <charset val="238"/>
      <scheme val="minor"/>
    </font>
    <font>
      <b/>
      <sz val="9"/>
      <color theme="1"/>
      <name val="Calibri"/>
      <family val="2"/>
      <charset val="238"/>
      <scheme val="minor"/>
    </font>
    <font>
      <sz val="9"/>
      <color theme="1"/>
      <name val="Calibri"/>
      <family val="2"/>
      <charset val="238"/>
      <scheme val="minor"/>
    </font>
    <font>
      <sz val="9"/>
      <name val="Calibri"/>
      <family val="2"/>
      <charset val="238"/>
      <scheme val="minor"/>
    </font>
    <font>
      <b/>
      <sz val="12"/>
      <name val="Calibri"/>
      <family val="2"/>
      <charset val="238"/>
      <scheme val="minor"/>
    </font>
    <font>
      <b/>
      <sz val="14"/>
      <color rgb="FFFF0000"/>
      <name val="Calibri"/>
      <family val="2"/>
      <charset val="238"/>
      <scheme val="minor"/>
    </font>
    <font>
      <b/>
      <sz val="10"/>
      <color theme="1"/>
      <name val="Calibri"/>
      <family val="2"/>
      <charset val="238"/>
      <scheme val="minor"/>
    </font>
    <font>
      <b/>
      <sz val="11"/>
      <color rgb="FFFF0000"/>
      <name val="Calibri"/>
      <family val="2"/>
      <charset val="238"/>
      <scheme val="minor"/>
    </font>
    <font>
      <sz val="8"/>
      <name val="Calibri"/>
      <family val="2"/>
      <charset val="238"/>
      <scheme val="minor"/>
    </font>
    <font>
      <sz val="10"/>
      <name val="Calibri"/>
      <family val="2"/>
      <charset val="238"/>
      <scheme val="minor"/>
    </font>
    <font>
      <sz val="11"/>
      <color theme="1"/>
      <name val="Calibri"/>
      <family val="2"/>
      <charset val="238"/>
      <scheme val="minor"/>
    </font>
  </fonts>
  <fills count="7">
    <fill>
      <patternFill patternType="none"/>
    </fill>
    <fill>
      <patternFill patternType="gray125"/>
    </fill>
    <fill>
      <patternFill patternType="solid">
        <fgColor rgb="FF92D050"/>
        <bgColor indexed="64"/>
      </patternFill>
    </fill>
    <fill>
      <patternFill patternType="solid">
        <fgColor rgb="FFB6EAB6"/>
        <bgColor indexed="64"/>
      </patternFill>
    </fill>
    <fill>
      <patternFill patternType="solid">
        <fgColor rgb="FFC6EFCE"/>
      </patternFill>
    </fill>
    <fill>
      <patternFill patternType="solid">
        <fgColor rgb="FFFFC7CE"/>
      </patternFill>
    </fill>
    <fill>
      <patternFill patternType="solid">
        <fgColor rgb="FFFFEB9C"/>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s>
  <cellStyleXfs count="6">
    <xf numFmtId="0" fontId="0" fillId="0" borderId="0"/>
    <xf numFmtId="0" fontId="2" fillId="0" borderId="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43" fontId="25" fillId="0" borderId="0" applyFont="0" applyFill="0" applyBorder="0" applyAlignment="0" applyProtection="0"/>
  </cellStyleXfs>
  <cellXfs count="192">
    <xf numFmtId="0" fontId="0" fillId="0" borderId="0" xfId="0"/>
    <xf numFmtId="0" fontId="0" fillId="0" borderId="0" xfId="0" applyAlignment="1">
      <alignment vertical="center"/>
    </xf>
    <xf numFmtId="0" fontId="0" fillId="0" borderId="0" xfId="0" applyAlignment="1">
      <alignment vertical="center" wrapText="1"/>
    </xf>
    <xf numFmtId="0" fontId="1" fillId="0" borderId="6" xfId="0" applyFont="1" applyBorder="1" applyAlignment="1">
      <alignment vertical="center" wrapText="1"/>
    </xf>
    <xf numFmtId="0" fontId="1" fillId="0" borderId="0" xfId="0" applyFont="1" applyBorder="1" applyAlignment="1">
      <alignment vertical="center" wrapText="1"/>
    </xf>
    <xf numFmtId="0" fontId="3" fillId="0" borderId="0" xfId="0" applyFont="1" applyAlignment="1">
      <alignment vertical="center"/>
    </xf>
    <xf numFmtId="0" fontId="0" fillId="0" borderId="0" xfId="0" applyAlignment="1">
      <alignment wrapText="1"/>
    </xf>
    <xf numFmtId="0" fontId="4" fillId="0" borderId="0" xfId="0" applyFont="1" applyAlignment="1">
      <alignment vertical="center"/>
    </xf>
    <xf numFmtId="3" fontId="6" fillId="0" borderId="3" xfId="0" applyNumberFormat="1" applyFont="1" applyFill="1" applyBorder="1" applyAlignment="1">
      <alignment vertical="center"/>
    </xf>
    <xf numFmtId="0" fontId="7" fillId="0" borderId="3" xfId="0" applyFont="1" applyBorder="1" applyAlignment="1" applyProtection="1">
      <alignment vertical="center"/>
      <protection locked="0"/>
    </xf>
    <xf numFmtId="2" fontId="7" fillId="0" borderId="3" xfId="0" applyNumberFormat="1" applyFont="1" applyBorder="1" applyAlignment="1" applyProtection="1">
      <alignment vertical="center"/>
      <protection locked="0"/>
    </xf>
    <xf numFmtId="49" fontId="7" fillId="0" borderId="3" xfId="0" applyNumberFormat="1" applyFont="1" applyFill="1" applyBorder="1" applyAlignment="1">
      <alignment horizontal="center" vertical="center" wrapText="1"/>
    </xf>
    <xf numFmtId="3" fontId="6" fillId="0" borderId="12" xfId="0" applyNumberFormat="1" applyFont="1" applyFill="1" applyBorder="1" applyAlignment="1">
      <alignment vertical="center"/>
    </xf>
    <xf numFmtId="0" fontId="7" fillId="0" borderId="12" xfId="0" applyFont="1" applyBorder="1" applyAlignment="1" applyProtection="1">
      <alignment vertical="center"/>
      <protection locked="0"/>
    </xf>
    <xf numFmtId="2" fontId="7" fillId="0" borderId="12" xfId="0" applyNumberFormat="1" applyFont="1" applyBorder="1" applyAlignment="1" applyProtection="1">
      <alignment vertical="center"/>
      <protection locked="0"/>
    </xf>
    <xf numFmtId="49" fontId="7" fillId="0" borderId="12"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0" xfId="0" applyFont="1" applyFill="1" applyBorder="1" applyAlignment="1">
      <alignment horizontal="center" vertical="center" wrapText="1"/>
    </xf>
    <xf numFmtId="0" fontId="5" fillId="2" borderId="2" xfId="0" applyFont="1" applyFill="1" applyBorder="1" applyAlignment="1">
      <alignment vertical="center"/>
    </xf>
    <xf numFmtId="0" fontId="7" fillId="0" borderId="0" xfId="0" applyFont="1" applyAlignment="1">
      <alignment vertical="center"/>
    </xf>
    <xf numFmtId="0" fontId="7" fillId="0" borderId="0" xfId="0" applyFont="1" applyAlignment="1">
      <alignment vertical="center" wrapText="1"/>
    </xf>
    <xf numFmtId="0" fontId="9" fillId="0" borderId="0" xfId="0" applyFont="1" applyAlignment="1">
      <alignment vertical="center"/>
    </xf>
    <xf numFmtId="0" fontId="13" fillId="0" borderId="0" xfId="0" applyFont="1" applyAlignment="1">
      <alignment vertical="center"/>
    </xf>
    <xf numFmtId="0" fontId="8" fillId="3" borderId="18"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4"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11" xfId="0" applyFont="1" applyFill="1" applyBorder="1" applyAlignment="1">
      <alignment horizontal="center" vertical="center"/>
    </xf>
    <xf numFmtId="0" fontId="8" fillId="0" borderId="0" xfId="0" applyFont="1" applyAlignment="1">
      <alignment vertical="center"/>
    </xf>
    <xf numFmtId="0" fontId="15" fillId="3" borderId="20" xfId="0" applyFont="1" applyFill="1" applyBorder="1" applyAlignment="1">
      <alignment vertical="center" wrapText="1"/>
    </xf>
    <xf numFmtId="0" fontId="15" fillId="3" borderId="24" xfId="0" applyFont="1" applyFill="1" applyBorder="1" applyAlignment="1">
      <alignment vertical="center" wrapText="1"/>
    </xf>
    <xf numFmtId="0" fontId="5" fillId="2" borderId="1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8" xfId="0" applyFont="1" applyFill="1" applyBorder="1" applyAlignment="1">
      <alignment horizontal="center" vertical="center"/>
    </xf>
    <xf numFmtId="0" fontId="14" fillId="0" borderId="12" xfId="3" applyFont="1" applyFill="1" applyBorder="1" applyAlignment="1">
      <alignment horizontal="center" vertical="center"/>
    </xf>
    <xf numFmtId="0" fontId="14" fillId="0" borderId="21"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3" xfId="3" applyFont="1" applyFill="1" applyBorder="1" applyAlignment="1">
      <alignment horizontal="center" vertical="center"/>
    </xf>
    <xf numFmtId="0" fontId="14" fillId="0" borderId="25"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3" xfId="4" applyFont="1" applyFill="1" applyBorder="1" applyAlignment="1">
      <alignment horizontal="center" vertical="center"/>
    </xf>
    <xf numFmtId="0" fontId="14" fillId="0" borderId="26" xfId="0" applyFont="1" applyFill="1" applyBorder="1" applyAlignment="1">
      <alignment horizontal="center" vertical="center"/>
    </xf>
    <xf numFmtId="0" fontId="14" fillId="0" borderId="27" xfId="2" applyFont="1" applyFill="1" applyBorder="1" applyAlignment="1">
      <alignment horizontal="center" vertical="center"/>
    </xf>
    <xf numFmtId="0" fontId="14" fillId="0" borderId="3" xfId="3" applyFont="1" applyFill="1" applyBorder="1" applyAlignment="1">
      <alignment horizontal="center" vertical="center"/>
    </xf>
    <xf numFmtId="0" fontId="14" fillId="0" borderId="3" xfId="2" applyFont="1" applyFill="1" applyBorder="1" applyAlignment="1">
      <alignment horizontal="center" vertical="center"/>
    </xf>
    <xf numFmtId="0" fontId="14" fillId="0" borderId="25"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4" fillId="0" borderId="3" xfId="3" applyFont="1" applyFill="1" applyBorder="1" applyAlignment="1">
      <alignment horizontal="center" vertical="center" wrapText="1"/>
    </xf>
    <xf numFmtId="0" fontId="5" fillId="0" borderId="0" xfId="0" applyFont="1" applyAlignment="1">
      <alignment vertical="center"/>
    </xf>
    <xf numFmtId="0" fontId="16" fillId="0" borderId="0" xfId="0" applyFont="1" applyAlignment="1">
      <alignment vertical="center"/>
    </xf>
    <xf numFmtId="0" fontId="17" fillId="0" borderId="0" xfId="0" applyFont="1"/>
    <xf numFmtId="0" fontId="17" fillId="0" borderId="0" xfId="0" applyFont="1" applyAlignment="1">
      <alignment vertical="center"/>
    </xf>
    <xf numFmtId="0" fontId="16" fillId="2" borderId="1"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4"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11" xfId="0" applyFont="1" applyFill="1" applyBorder="1" applyAlignment="1">
      <alignment horizontal="center" vertical="center"/>
    </xf>
    <xf numFmtId="0" fontId="18" fillId="3" borderId="20" xfId="0" applyFont="1" applyFill="1" applyBorder="1" applyAlignment="1">
      <alignment vertical="center" wrapText="1"/>
    </xf>
    <xf numFmtId="0" fontId="18" fillId="0" borderId="2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2" xfId="3" applyFont="1" applyFill="1" applyBorder="1" applyAlignment="1">
      <alignment horizontal="center" vertical="center"/>
    </xf>
    <xf numFmtId="0" fontId="18" fillId="0" borderId="22" xfId="0" applyFont="1" applyFill="1" applyBorder="1" applyAlignment="1">
      <alignment horizontal="center" vertical="center"/>
    </xf>
    <xf numFmtId="0" fontId="18" fillId="0" borderId="23" xfId="3" applyFont="1" applyFill="1" applyBorder="1" applyAlignment="1">
      <alignment horizontal="center" vertical="center"/>
    </xf>
    <xf numFmtId="0" fontId="18" fillId="3" borderId="24" xfId="0" applyFont="1" applyFill="1" applyBorder="1" applyAlignment="1">
      <alignment vertical="center" wrapText="1"/>
    </xf>
    <xf numFmtId="0" fontId="18" fillId="0" borderId="25"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3" xfId="4"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2" applyFont="1" applyFill="1" applyBorder="1" applyAlignment="1">
      <alignment horizontal="center" vertical="center"/>
    </xf>
    <xf numFmtId="0" fontId="18" fillId="0" borderId="3" xfId="3" applyFont="1" applyFill="1" applyBorder="1" applyAlignment="1">
      <alignment horizontal="center" vertical="center"/>
    </xf>
    <xf numFmtId="0" fontId="18" fillId="0" borderId="3" xfId="2" applyFont="1" applyFill="1" applyBorder="1" applyAlignment="1">
      <alignment horizontal="center" vertical="center"/>
    </xf>
    <xf numFmtId="0" fontId="18" fillId="0" borderId="25" xfId="0" applyFont="1" applyFill="1" applyBorder="1" applyAlignment="1" applyProtection="1">
      <alignment horizontal="center" vertical="center" wrapText="1"/>
      <protection locked="0"/>
    </xf>
    <xf numFmtId="0" fontId="18" fillId="0" borderId="3" xfId="0" applyFont="1" applyFill="1" applyBorder="1" applyAlignment="1" applyProtection="1">
      <alignment horizontal="center" vertical="center" wrapText="1"/>
      <protection locked="0"/>
    </xf>
    <xf numFmtId="0" fontId="18" fillId="0" borderId="3" xfId="3" applyFont="1" applyFill="1" applyBorder="1" applyAlignment="1">
      <alignment horizontal="center" vertical="center" wrapText="1"/>
    </xf>
    <xf numFmtId="0" fontId="16" fillId="2" borderId="2" xfId="0" applyFont="1" applyFill="1" applyBorder="1" applyAlignment="1">
      <alignment vertical="center"/>
    </xf>
    <xf numFmtId="0" fontId="16" fillId="2" borderId="18"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8" xfId="0" applyFont="1" applyFill="1" applyBorder="1" applyAlignment="1">
      <alignment horizontal="center" vertical="center"/>
    </xf>
    <xf numFmtId="4" fontId="0" fillId="0" borderId="0" xfId="0" applyNumberFormat="1" applyAlignment="1">
      <alignment vertical="center" wrapText="1"/>
    </xf>
    <xf numFmtId="2" fontId="0" fillId="0" borderId="0" xfId="0" applyNumberFormat="1" applyAlignment="1">
      <alignment vertical="center"/>
    </xf>
    <xf numFmtId="3" fontId="5" fillId="2" borderId="4" xfId="0" applyNumberFormat="1" applyFont="1" applyFill="1" applyBorder="1" applyAlignment="1">
      <alignment vertical="center"/>
    </xf>
    <xf numFmtId="0" fontId="5" fillId="2" borderId="11" xfId="0" applyFont="1" applyFill="1" applyBorder="1" applyAlignment="1">
      <alignment vertical="center"/>
    </xf>
    <xf numFmtId="0" fontId="19" fillId="3" borderId="5" xfId="0" applyFont="1" applyFill="1" applyBorder="1" applyAlignment="1">
      <alignment vertical="center" wrapText="1"/>
    </xf>
    <xf numFmtId="0" fontId="19" fillId="3" borderId="3" xfId="0" applyFont="1" applyFill="1" applyBorder="1" applyAlignment="1">
      <alignment vertical="center" wrapText="1"/>
    </xf>
    <xf numFmtId="0" fontId="19" fillId="3" borderId="9" xfId="0" applyFont="1" applyFill="1" applyBorder="1" applyAlignment="1">
      <alignment vertical="center" wrapText="1"/>
    </xf>
    <xf numFmtId="0" fontId="20" fillId="0" borderId="0" xfId="0" applyFont="1" applyAlignment="1">
      <alignment vertical="center"/>
    </xf>
    <xf numFmtId="0" fontId="7" fillId="0" borderId="3" xfId="0" applyFont="1" applyFill="1" applyBorder="1" applyAlignment="1">
      <alignment vertical="center"/>
    </xf>
    <xf numFmtId="0" fontId="7" fillId="0" borderId="3" xfId="0" applyFont="1" applyBorder="1" applyAlignment="1">
      <alignment vertical="center"/>
    </xf>
    <xf numFmtId="2" fontId="7" fillId="0" borderId="3" xfId="0" applyNumberFormat="1" applyFont="1" applyBorder="1" applyAlignment="1">
      <alignment vertical="center"/>
    </xf>
    <xf numFmtId="0" fontId="7" fillId="0" borderId="3" xfId="0" applyFont="1" applyFill="1" applyBorder="1" applyAlignment="1" applyProtection="1">
      <alignment vertical="center"/>
      <protection locked="0"/>
    </xf>
    <xf numFmtId="0" fontId="7" fillId="0" borderId="0" xfId="0" applyFont="1" applyFill="1" applyAlignment="1">
      <alignment vertical="center"/>
    </xf>
    <xf numFmtId="0" fontId="16" fillId="2" borderId="1" xfId="0" applyFont="1" applyFill="1" applyBorder="1" applyAlignment="1">
      <alignment horizontal="center" vertical="center"/>
    </xf>
    <xf numFmtId="0" fontId="16" fillId="2" borderId="14" xfId="0" applyFont="1" applyFill="1" applyBorder="1" applyAlignment="1">
      <alignment horizontal="center" vertical="center"/>
    </xf>
    <xf numFmtId="0" fontId="21" fillId="2" borderId="10"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8" fillId="0" borderId="0" xfId="0" applyFont="1" applyAlignment="1">
      <alignment vertical="center" wrapText="1"/>
    </xf>
    <xf numFmtId="0" fontId="23" fillId="3" borderId="5" xfId="0" applyFont="1" applyFill="1" applyBorder="1" applyAlignment="1">
      <alignment vertical="center" wrapText="1"/>
    </xf>
    <xf numFmtId="0" fontId="23" fillId="3" borderId="3" xfId="0" applyFont="1" applyFill="1" applyBorder="1" applyAlignment="1">
      <alignment vertical="center" wrapText="1"/>
    </xf>
    <xf numFmtId="0" fontId="23" fillId="3" borderId="5" xfId="0" applyFont="1" applyFill="1" applyBorder="1" applyAlignment="1">
      <alignment horizontal="left" vertical="top" wrapText="1"/>
    </xf>
    <xf numFmtId="0" fontId="23" fillId="3" borderId="3" xfId="0" applyFont="1" applyFill="1" applyBorder="1" applyAlignment="1">
      <alignment horizontal="left" vertical="top" wrapText="1"/>
    </xf>
    <xf numFmtId="0" fontId="23" fillId="3" borderId="12" xfId="0" applyFont="1" applyFill="1" applyBorder="1" applyAlignment="1">
      <alignment vertical="center" wrapText="1"/>
    </xf>
    <xf numFmtId="0" fontId="23" fillId="3" borderId="12" xfId="0" applyFont="1" applyFill="1" applyBorder="1" applyAlignment="1">
      <alignment vertical="top" wrapText="1"/>
    </xf>
    <xf numFmtId="0" fontId="23" fillId="3" borderId="3" xfId="0" applyFont="1" applyFill="1" applyBorder="1" applyAlignment="1">
      <alignment vertical="top" wrapText="1"/>
    </xf>
    <xf numFmtId="0" fontId="23" fillId="3" borderId="5" xfId="0" applyFont="1" applyFill="1" applyBorder="1" applyAlignment="1">
      <alignment vertical="top"/>
    </xf>
    <xf numFmtId="0" fontId="23" fillId="3" borderId="3" xfId="0" applyFont="1" applyFill="1" applyBorder="1" applyAlignment="1">
      <alignment vertical="top"/>
    </xf>
    <xf numFmtId="0" fontId="0" fillId="0" borderId="3" xfId="0" applyBorder="1" applyAlignment="1">
      <alignment horizontal="center" vertical="center"/>
    </xf>
    <xf numFmtId="0" fontId="23" fillId="3" borderId="28" xfId="0" applyFont="1" applyFill="1" applyBorder="1" applyAlignment="1">
      <alignment vertical="center" wrapText="1"/>
    </xf>
    <xf numFmtId="0" fontId="23" fillId="3" borderId="5" xfId="0" applyFont="1" applyFill="1" applyBorder="1" applyAlignment="1">
      <alignment vertical="top" wrapText="1"/>
    </xf>
    <xf numFmtId="0" fontId="23" fillId="3" borderId="28" xfId="0" applyFont="1" applyFill="1" applyBorder="1" applyAlignment="1">
      <alignment vertical="top" wrapText="1"/>
    </xf>
    <xf numFmtId="0" fontId="0" fillId="0" borderId="5" xfId="0" applyBorder="1" applyAlignment="1">
      <alignment horizontal="center" vertical="center"/>
    </xf>
    <xf numFmtId="0" fontId="24" fillId="3" borderId="3" xfId="0" applyFont="1" applyFill="1" applyBorder="1" applyAlignment="1">
      <alignment horizontal="left" vertical="top" wrapText="1"/>
    </xf>
    <xf numFmtId="0" fontId="24" fillId="3" borderId="29" xfId="0" applyFont="1" applyFill="1" applyBorder="1" applyAlignment="1">
      <alignment horizontal="left" vertical="top" wrapText="1"/>
    </xf>
    <xf numFmtId="49" fontId="8" fillId="2" borderId="10" xfId="0" applyNumberFormat="1" applyFont="1" applyFill="1" applyBorder="1" applyAlignment="1">
      <alignment vertical="center"/>
    </xf>
    <xf numFmtId="3" fontId="0" fillId="0" borderId="5" xfId="0" applyNumberFormat="1" applyBorder="1" applyAlignment="1">
      <alignment horizontal="right" vertical="center"/>
    </xf>
    <xf numFmtId="3" fontId="0" fillId="0" borderId="3" xfId="0" applyNumberFormat="1" applyBorder="1" applyAlignment="1">
      <alignment horizontal="right" vertical="center"/>
    </xf>
    <xf numFmtId="3" fontId="0" fillId="0" borderId="0" xfId="0" applyNumberFormat="1"/>
    <xf numFmtId="0" fontId="0" fillId="0" borderId="28" xfId="0" applyBorder="1" applyAlignment="1">
      <alignment horizontal="center" vertical="center"/>
    </xf>
    <xf numFmtId="3" fontId="0" fillId="0" borderId="28" xfId="0" applyNumberFormat="1" applyBorder="1" applyAlignment="1">
      <alignment horizontal="right" vertical="center"/>
    </xf>
    <xf numFmtId="0" fontId="8" fillId="2" borderId="10" xfId="0" applyFont="1" applyFill="1" applyBorder="1" applyAlignment="1">
      <alignment vertical="center"/>
    </xf>
    <xf numFmtId="3" fontId="0" fillId="2" borderId="10" xfId="0" applyNumberFormat="1" applyFill="1" applyBorder="1"/>
    <xf numFmtId="0" fontId="3" fillId="0" borderId="0" xfId="0" applyFont="1" applyFill="1"/>
    <xf numFmtId="3" fontId="16" fillId="2" borderId="1" xfId="0" applyNumberFormat="1" applyFont="1" applyFill="1" applyBorder="1" applyAlignment="1">
      <alignment horizontal="center" vertical="center" wrapText="1"/>
    </xf>
    <xf numFmtId="0" fontId="16" fillId="2" borderId="0" xfId="0" applyFont="1" applyFill="1" applyBorder="1" applyAlignment="1">
      <alignment horizontal="center" vertical="center"/>
    </xf>
    <xf numFmtId="0" fontId="16" fillId="2" borderId="0" xfId="0" applyFont="1" applyFill="1" applyBorder="1" applyAlignment="1">
      <alignment horizontal="center" vertical="center" wrapText="1"/>
    </xf>
    <xf numFmtId="0" fontId="23" fillId="3" borderId="25" xfId="0" applyFont="1" applyFill="1" applyBorder="1" applyAlignment="1">
      <alignment vertical="center" wrapText="1"/>
    </xf>
    <xf numFmtId="0" fontId="23" fillId="0" borderId="3" xfId="0" applyFont="1" applyFill="1" applyBorder="1" applyAlignment="1">
      <alignment vertical="center"/>
    </xf>
    <xf numFmtId="0" fontId="18" fillId="3" borderId="25" xfId="0" applyFont="1" applyFill="1" applyBorder="1" applyAlignment="1">
      <alignment vertical="center" wrapText="1"/>
    </xf>
    <xf numFmtId="0" fontId="18" fillId="3" borderId="3" xfId="0" applyFont="1" applyFill="1" applyBorder="1" applyAlignment="1">
      <alignment vertical="center" wrapText="1"/>
    </xf>
    <xf numFmtId="0" fontId="18" fillId="3" borderId="31" xfId="0" applyFont="1" applyFill="1" applyBorder="1" applyAlignment="1">
      <alignment vertical="center" wrapText="1"/>
    </xf>
    <xf numFmtId="0" fontId="18" fillId="3" borderId="5" xfId="0" applyFont="1" applyFill="1" applyBorder="1" applyAlignment="1">
      <alignment vertical="center" wrapText="1"/>
    </xf>
    <xf numFmtId="0" fontId="18" fillId="3" borderId="34" xfId="0" applyFont="1" applyFill="1" applyBorder="1" applyAlignment="1">
      <alignment vertical="center" wrapText="1"/>
    </xf>
    <xf numFmtId="0" fontId="18" fillId="3" borderId="29" xfId="0" applyFont="1" applyFill="1" applyBorder="1" applyAlignment="1">
      <alignment vertical="center" wrapText="1"/>
    </xf>
    <xf numFmtId="0" fontId="18" fillId="3" borderId="36" xfId="0" applyFont="1" applyFill="1" applyBorder="1" applyAlignment="1">
      <alignment vertical="center" wrapText="1"/>
    </xf>
    <xf numFmtId="0" fontId="18" fillId="3" borderId="18" xfId="0" applyFont="1" applyFill="1" applyBorder="1" applyAlignment="1">
      <alignment vertical="center" wrapText="1"/>
    </xf>
    <xf numFmtId="0" fontId="18" fillId="3" borderId="4" xfId="0" applyFont="1" applyFill="1" applyBorder="1" applyAlignment="1">
      <alignment vertical="center" wrapText="1"/>
    </xf>
    <xf numFmtId="3" fontId="18" fillId="0" borderId="5" xfId="0" applyNumberFormat="1" applyFont="1" applyFill="1" applyBorder="1" applyAlignment="1">
      <alignment vertical="center"/>
    </xf>
    <xf numFmtId="3" fontId="18" fillId="0" borderId="29" xfId="0" applyNumberFormat="1" applyFont="1" applyFill="1" applyBorder="1" applyAlignment="1">
      <alignment vertical="center"/>
    </xf>
    <xf numFmtId="3" fontId="17" fillId="0" borderId="29" xfId="0" applyNumberFormat="1" applyFont="1" applyBorder="1"/>
    <xf numFmtId="3" fontId="18" fillId="0" borderId="4" xfId="0" applyNumberFormat="1" applyFont="1" applyFill="1" applyBorder="1" applyAlignment="1">
      <alignment vertical="center"/>
    </xf>
    <xf numFmtId="3" fontId="17" fillId="0" borderId="37" xfId="0" applyNumberFormat="1" applyFont="1" applyBorder="1" applyAlignment="1">
      <alignment vertical="center"/>
    </xf>
    <xf numFmtId="3" fontId="18" fillId="0" borderId="3" xfId="0" applyNumberFormat="1" applyFont="1" applyFill="1" applyBorder="1" applyAlignment="1">
      <alignment vertical="center"/>
    </xf>
    <xf numFmtId="0" fontId="18" fillId="3" borderId="18" xfId="0" applyFont="1" applyFill="1" applyBorder="1" applyAlignment="1">
      <alignment horizontal="left" vertical="center" wrapText="1"/>
    </xf>
    <xf numFmtId="3" fontId="17" fillId="0" borderId="19" xfId="5" applyNumberFormat="1" applyFont="1" applyFill="1" applyBorder="1" applyAlignment="1">
      <alignment horizontal="right" vertical="center" wrapText="1"/>
    </xf>
    <xf numFmtId="0" fontId="16" fillId="2" borderId="17" xfId="0" applyFont="1" applyFill="1" applyBorder="1" applyAlignment="1">
      <alignment vertical="center"/>
    </xf>
    <xf numFmtId="0" fontId="16" fillId="2" borderId="18" xfId="0" applyFont="1" applyFill="1" applyBorder="1" applyAlignment="1">
      <alignment vertical="center"/>
    </xf>
    <xf numFmtId="0" fontId="16" fillId="2" borderId="4" xfId="0" applyFont="1" applyFill="1" applyBorder="1" applyAlignment="1">
      <alignment vertical="center"/>
    </xf>
    <xf numFmtId="3" fontId="0" fillId="2" borderId="7" xfId="0" applyNumberFormat="1" applyFill="1" applyBorder="1"/>
    <xf numFmtId="0" fontId="0" fillId="2" borderId="8" xfId="0" applyFill="1" applyBorder="1"/>
    <xf numFmtId="0" fontId="0" fillId="2" borderId="2" xfId="0" applyFill="1" applyBorder="1"/>
    <xf numFmtId="0" fontId="0" fillId="0" borderId="0" xfId="0" applyAlignment="1">
      <alignment horizontal="left" vertical="top" wrapText="1"/>
    </xf>
    <xf numFmtId="0" fontId="0" fillId="0" borderId="0" xfId="0" applyAlignment="1">
      <alignment horizontal="left" vertical="center" wrapText="1"/>
    </xf>
    <xf numFmtId="0" fontId="8" fillId="2" borderId="1"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7" fillId="0" borderId="38" xfId="0" applyFont="1" applyBorder="1" applyAlignment="1">
      <alignment horizontal="left" vertical="top" wrapText="1"/>
    </xf>
    <xf numFmtId="0" fontId="17" fillId="0" borderId="8" xfId="0" applyFont="1" applyBorder="1" applyAlignment="1">
      <alignment horizontal="left" vertical="top" wrapText="1"/>
    </xf>
    <xf numFmtId="49" fontId="17" fillId="0" borderId="33" xfId="0" applyNumberFormat="1" applyFont="1" applyBorder="1" applyAlignment="1">
      <alignment horizontal="left" vertical="top" wrapText="1"/>
    </xf>
    <xf numFmtId="49" fontId="17" fillId="0" borderId="15" xfId="0" applyNumberFormat="1" applyFont="1" applyBorder="1" applyAlignment="1">
      <alignment horizontal="left" vertical="top" wrapText="1"/>
    </xf>
    <xf numFmtId="49" fontId="17" fillId="0" borderId="30" xfId="0" applyNumberFormat="1" applyFont="1" applyBorder="1" applyAlignment="1">
      <alignment horizontal="left" vertical="top" wrapText="1"/>
    </xf>
    <xf numFmtId="49" fontId="17" fillId="0" borderId="35" xfId="0" applyNumberFormat="1" applyFont="1" applyBorder="1" applyAlignment="1">
      <alignment horizontal="left" vertical="top" wrapText="1"/>
    </xf>
    <xf numFmtId="49" fontId="17" fillId="0" borderId="14" xfId="0" applyNumberFormat="1" applyFont="1" applyBorder="1" applyAlignment="1">
      <alignment horizontal="left" vertical="top" wrapText="1"/>
    </xf>
    <xf numFmtId="49" fontId="17" fillId="0" borderId="37" xfId="0" applyNumberFormat="1" applyFont="1" applyBorder="1" applyAlignment="1">
      <alignment horizontal="left" vertical="top" wrapText="1"/>
    </xf>
    <xf numFmtId="0" fontId="17" fillId="0" borderId="33" xfId="0" applyFont="1" applyBorder="1" applyAlignment="1">
      <alignment horizontal="left" vertical="top" wrapText="1"/>
    </xf>
    <xf numFmtId="0" fontId="17" fillId="0" borderId="15" xfId="0" applyFont="1" applyBorder="1" applyAlignment="1">
      <alignment horizontal="left" vertical="top" wrapText="1"/>
    </xf>
    <xf numFmtId="0" fontId="17" fillId="0" borderId="32" xfId="0" applyFont="1" applyBorder="1" applyAlignment="1">
      <alignment horizontal="left" vertical="top" wrapText="1"/>
    </xf>
    <xf numFmtId="0" fontId="17" fillId="0" borderId="39" xfId="0" applyFont="1" applyBorder="1" applyAlignment="1">
      <alignment horizontal="left" vertical="top" wrapText="1"/>
    </xf>
    <xf numFmtId="0" fontId="17" fillId="0" borderId="30" xfId="0" applyFont="1" applyBorder="1" applyAlignment="1">
      <alignment horizontal="left" vertical="top" wrapText="1"/>
    </xf>
    <xf numFmtId="0" fontId="17" fillId="0" borderId="35" xfId="0" applyFont="1" applyBorder="1" applyAlignment="1">
      <alignment horizontal="left" vertical="top" wrapText="1"/>
    </xf>
  </cellXfs>
  <cellStyles count="6">
    <cellStyle name="Čárka" xfId="5" builtinId="3"/>
    <cellStyle name="Chybně" xfId="3" builtinId="27"/>
    <cellStyle name="Neutrální" xfId="4" builtinId="28"/>
    <cellStyle name="Normální" xfId="0" builtinId="0"/>
    <cellStyle name="Normální 2" xfId="1"/>
    <cellStyle name="Správně" xfId="2" builtinId="26"/>
  </cellStyles>
  <dxfs count="0"/>
  <tableStyles count="0" defaultTableStyle="TableStyleMedium2" defaultPivotStyle="PivotStyleLight16"/>
  <colors>
    <mruColors>
      <color rgb="FFB6EAB6"/>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11</xdr:col>
      <xdr:colOff>1175038</xdr:colOff>
      <xdr:row>2</xdr:row>
      <xdr:rowOff>1274618</xdr:rowOff>
    </xdr:from>
    <xdr:ext cx="1916257" cy="331694"/>
    <mc:AlternateContent xmlns:mc="http://schemas.openxmlformats.org/markup-compatibility/2006" xmlns:a14="http://schemas.microsoft.com/office/drawing/2010/main">
      <mc:Choice Requires="a14">
        <xdr:sp macro="" textlink="">
          <xdr:nvSpPr>
            <xdr:cNvPr id="2" name="TextovéPole 1"/>
            <xdr:cNvSpPr txBox="1"/>
          </xdr:nvSpPr>
          <xdr:spPr>
            <a:xfrm>
              <a:off x="13566197" y="2088573"/>
              <a:ext cx="1916257" cy="331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r>
                    <a:rPr lang="cs-CZ" sz="1100" b="0" i="1">
                      <a:latin typeface="Cambria Math"/>
                    </a:rPr>
                    <m:t>𝑆</m:t>
                  </m:r>
                  <m:r>
                    <a:rPr lang="cs-CZ" sz="1100" b="0" i="1">
                      <a:latin typeface="Cambria Math"/>
                    </a:rPr>
                    <m:t>= </m:t>
                  </m:r>
                  <m:f>
                    <m:fPr>
                      <m:ctrlPr>
                        <a:rPr lang="cs-CZ" sz="1100" b="0" i="1">
                          <a:latin typeface="Cambria Math"/>
                        </a:rPr>
                      </m:ctrlPr>
                    </m:fPr>
                    <m:num>
                      <m:r>
                        <a:rPr lang="cs-CZ" sz="1100" b="0" i="1">
                          <a:latin typeface="Cambria Math"/>
                        </a:rPr>
                        <m:t>𝑠</m:t>
                      </m:r>
                      <m:r>
                        <a:rPr lang="cs-CZ" sz="1100" b="0" i="1">
                          <a:latin typeface="Cambria Math"/>
                        </a:rPr>
                        <m:t>1+</m:t>
                      </m:r>
                      <m:r>
                        <a:rPr lang="cs-CZ" sz="1100" b="0" i="1">
                          <a:latin typeface="Cambria Math"/>
                        </a:rPr>
                        <m:t>𝑠</m:t>
                      </m:r>
                      <m:r>
                        <a:rPr lang="cs-CZ" sz="1100" b="0" i="1">
                          <a:latin typeface="Cambria Math"/>
                        </a:rPr>
                        <m:t>2 …+</m:t>
                      </m:r>
                      <m:r>
                        <a:rPr lang="cs-CZ" sz="1100" b="0" i="1">
                          <a:latin typeface="Cambria Math"/>
                        </a:rPr>
                        <m:t>𝑠𝑋</m:t>
                      </m:r>
                    </m:num>
                    <m:den>
                      <m:r>
                        <a:rPr lang="cs-CZ" sz="1100" b="0" i="1">
                          <a:latin typeface="Cambria Math"/>
                        </a:rPr>
                        <m:t>𝑋</m:t>
                      </m:r>
                    </m:den>
                  </m:f>
                </m:oMath>
              </a14:m>
              <a:r>
                <a:rPr lang="cs-CZ" sz="1100"/>
                <a:t>                    (1)</a:t>
              </a:r>
            </a:p>
          </xdr:txBody>
        </xdr:sp>
      </mc:Choice>
      <mc:Fallback xmlns="">
        <xdr:sp macro="" textlink="">
          <xdr:nvSpPr>
            <xdr:cNvPr id="2" name="TextovéPole 1"/>
            <xdr:cNvSpPr txBox="1"/>
          </xdr:nvSpPr>
          <xdr:spPr>
            <a:xfrm>
              <a:off x="13566197" y="2088573"/>
              <a:ext cx="1916257" cy="331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cs-CZ" sz="1100" b="0" i="0">
                  <a:latin typeface="Cambria Math"/>
                </a:rPr>
                <a:t>𝑆=  (𝑠1+𝑠2 …+𝑠𝑋)/𝑋</a:t>
              </a:r>
              <a:r>
                <a:rPr lang="cs-CZ" sz="1100"/>
                <a:t>                    (1)</a:t>
              </a:r>
            </a:p>
          </xdr:txBody>
        </xdr:sp>
      </mc:Fallback>
    </mc:AlternateContent>
    <xdr:clientData/>
  </xdr:oneCellAnchor>
  <xdr:oneCellAnchor>
    <xdr:from>
      <xdr:col>12</xdr:col>
      <xdr:colOff>6062</xdr:colOff>
      <xdr:row>8</xdr:row>
      <xdr:rowOff>27711</xdr:rowOff>
    </xdr:from>
    <xdr:ext cx="1959552" cy="331694"/>
    <mc:AlternateContent xmlns:mc="http://schemas.openxmlformats.org/markup-compatibility/2006" xmlns:a14="http://schemas.microsoft.com/office/drawing/2010/main">
      <mc:Choice Requires="a14">
        <xdr:sp macro="" textlink="">
          <xdr:nvSpPr>
            <xdr:cNvPr id="3" name="TextovéPole 2"/>
            <xdr:cNvSpPr txBox="1"/>
          </xdr:nvSpPr>
          <xdr:spPr>
            <a:xfrm>
              <a:off x="13574857" y="3093029"/>
              <a:ext cx="1959552" cy="331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r>
                    <a:rPr lang="cs-CZ" sz="1100" b="0" i="1">
                      <a:latin typeface="Cambria Math"/>
                    </a:rPr>
                    <m:t>𝑍</m:t>
                  </m:r>
                  <m:r>
                    <a:rPr lang="cs-CZ" sz="1100" b="0" i="1">
                      <a:latin typeface="Cambria Math"/>
                    </a:rPr>
                    <m:t>= </m:t>
                  </m:r>
                  <m:f>
                    <m:fPr>
                      <m:ctrlPr>
                        <a:rPr lang="cs-CZ" sz="1100" b="0" i="1">
                          <a:latin typeface="Cambria Math"/>
                        </a:rPr>
                      </m:ctrlPr>
                    </m:fPr>
                    <m:num>
                      <m:r>
                        <a:rPr lang="cs-CZ" sz="1100" b="0" i="1">
                          <a:latin typeface="Cambria Math"/>
                        </a:rPr>
                        <m:t>𝑧</m:t>
                      </m:r>
                      <m:r>
                        <a:rPr lang="cs-CZ" sz="1100" b="0" i="1">
                          <a:latin typeface="Cambria Math"/>
                        </a:rPr>
                        <m:t>1+</m:t>
                      </m:r>
                      <m:r>
                        <a:rPr lang="cs-CZ" sz="1100" b="0" i="1">
                          <a:latin typeface="Cambria Math"/>
                        </a:rPr>
                        <m:t>𝑧</m:t>
                      </m:r>
                      <m:r>
                        <a:rPr lang="cs-CZ" sz="1100" b="0" i="1">
                          <a:latin typeface="Cambria Math"/>
                        </a:rPr>
                        <m:t>2…+</m:t>
                      </m:r>
                      <m:r>
                        <a:rPr lang="cs-CZ" sz="1100" b="0" i="1">
                          <a:latin typeface="Cambria Math"/>
                        </a:rPr>
                        <m:t>𝑧𝑋</m:t>
                      </m:r>
                    </m:num>
                    <m:den>
                      <m:r>
                        <a:rPr lang="cs-CZ" sz="1100" b="0" i="1">
                          <a:latin typeface="Cambria Math"/>
                        </a:rPr>
                        <m:t>𝑋</m:t>
                      </m:r>
                    </m:den>
                  </m:f>
                </m:oMath>
              </a14:m>
              <a:r>
                <a:rPr lang="cs-CZ" sz="1100"/>
                <a:t> </a:t>
              </a:r>
              <a:r>
                <a:rPr lang="cs-CZ" sz="1100" baseline="0"/>
                <a:t>                     </a:t>
              </a:r>
              <a:r>
                <a:rPr lang="cs-CZ" sz="1100"/>
                <a:t>(2)</a:t>
              </a:r>
            </a:p>
          </xdr:txBody>
        </xdr:sp>
      </mc:Choice>
      <mc:Fallback xmlns="">
        <xdr:sp macro="" textlink="">
          <xdr:nvSpPr>
            <xdr:cNvPr id="3" name="TextovéPole 2"/>
            <xdr:cNvSpPr txBox="1"/>
          </xdr:nvSpPr>
          <xdr:spPr>
            <a:xfrm>
              <a:off x="13574857" y="3093029"/>
              <a:ext cx="1959552" cy="3316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cs-CZ" sz="1100" b="0" i="0">
                  <a:latin typeface="Cambria Math"/>
                </a:rPr>
                <a:t>𝑍=  (𝑧1+𝑧2…+𝑧𝑋)/𝑋</a:t>
              </a:r>
              <a:r>
                <a:rPr lang="cs-CZ" sz="1100"/>
                <a:t> </a:t>
              </a:r>
              <a:r>
                <a:rPr lang="cs-CZ" sz="1100" baseline="0"/>
                <a:t>                     </a:t>
              </a:r>
              <a:r>
                <a:rPr lang="cs-CZ" sz="1100"/>
                <a:t>(2)</a:t>
              </a:r>
            </a:p>
          </xdr:txBody>
        </xdr:sp>
      </mc:Fallback>
    </mc:AlternateContent>
    <xdr:clientData/>
  </xdr:one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abSelected="1" zoomScale="110" zoomScaleNormal="110" workbookViewId="0">
      <selection activeCell="A2" sqref="A2"/>
    </sheetView>
  </sheetViews>
  <sheetFormatPr defaultRowHeight="15" x14ac:dyDescent="0.25"/>
  <cols>
    <col min="1" max="1" width="48.28515625" style="1" customWidth="1"/>
    <col min="2" max="2" width="12.28515625" style="1" customWidth="1"/>
    <col min="3" max="3" width="14.7109375" style="1" customWidth="1"/>
    <col min="4" max="4" width="13.5703125" style="2" customWidth="1"/>
    <col min="5" max="5" width="16" style="1" customWidth="1"/>
    <col min="6" max="7" width="18" style="1" customWidth="1"/>
    <col min="8" max="8" width="15.140625" style="1" customWidth="1"/>
    <col min="9" max="9" width="13.85546875" style="1" customWidth="1"/>
    <col min="10" max="10" width="14.85546875" style="1" customWidth="1"/>
    <col min="11" max="11" width="14.7109375" style="1" customWidth="1"/>
    <col min="12" max="12" width="17.7109375" style="1" customWidth="1"/>
    <col min="13" max="13" width="67.28515625" style="1" customWidth="1"/>
    <col min="14" max="14" width="50" style="1" customWidth="1"/>
    <col min="15" max="15" width="18.140625" style="1" customWidth="1"/>
    <col min="16" max="16384" width="9.140625" style="1"/>
  </cols>
  <sheetData>
    <row r="1" spans="1:16" ht="26.25" x14ac:dyDescent="0.25">
      <c r="A1" s="21" t="s">
        <v>54</v>
      </c>
      <c r="B1" s="93" t="s">
        <v>55</v>
      </c>
    </row>
    <row r="2" spans="1:16" ht="15.75" thickBot="1" x14ac:dyDescent="0.3"/>
    <row r="3" spans="1:16" ht="102.75" customHeight="1" thickBot="1" x14ac:dyDescent="0.3">
      <c r="A3" s="16" t="s">
        <v>28</v>
      </c>
      <c r="B3" s="17" t="s">
        <v>0</v>
      </c>
      <c r="C3" s="17" t="s">
        <v>1</v>
      </c>
      <c r="D3" s="17" t="s">
        <v>2</v>
      </c>
      <c r="E3" s="17" t="s">
        <v>5</v>
      </c>
      <c r="F3" s="17" t="s">
        <v>10</v>
      </c>
      <c r="G3" s="17" t="s">
        <v>11</v>
      </c>
      <c r="H3" s="17" t="s">
        <v>6</v>
      </c>
      <c r="I3" s="17" t="s">
        <v>8</v>
      </c>
      <c r="J3" s="17" t="s">
        <v>9</v>
      </c>
      <c r="K3" s="17" t="s">
        <v>49</v>
      </c>
      <c r="L3" s="3"/>
      <c r="M3" s="4"/>
      <c r="N3" s="4"/>
      <c r="O3" s="4"/>
      <c r="P3" s="4"/>
    </row>
    <row r="4" spans="1:16" ht="15.75" x14ac:dyDescent="0.25">
      <c r="A4" s="90" t="s">
        <v>12</v>
      </c>
      <c r="B4" s="12">
        <v>0</v>
      </c>
      <c r="C4" s="12">
        <v>1186000</v>
      </c>
      <c r="D4" s="12">
        <v>552500</v>
      </c>
      <c r="E4" s="12">
        <v>552500</v>
      </c>
      <c r="F4" s="13">
        <v>51</v>
      </c>
      <c r="G4" s="13">
        <v>34</v>
      </c>
      <c r="H4" s="13">
        <v>32</v>
      </c>
      <c r="I4" s="14">
        <v>26.695555555555551</v>
      </c>
      <c r="J4" s="14">
        <v>12.85</v>
      </c>
      <c r="K4" s="15" t="s">
        <v>53</v>
      </c>
    </row>
    <row r="5" spans="1:16" ht="15.75" x14ac:dyDescent="0.25">
      <c r="A5" s="91" t="s">
        <v>13</v>
      </c>
      <c r="B5" s="8">
        <v>0</v>
      </c>
      <c r="C5" s="8">
        <v>5453000</v>
      </c>
      <c r="D5" s="8">
        <v>2117716</v>
      </c>
      <c r="E5" s="8">
        <v>1422390</v>
      </c>
      <c r="F5" s="9">
        <v>112</v>
      </c>
      <c r="G5" s="9">
        <v>75</v>
      </c>
      <c r="H5" s="9">
        <v>95</v>
      </c>
      <c r="I5" s="10">
        <v>59.337000000000003</v>
      </c>
      <c r="J5" s="10">
        <v>36.83</v>
      </c>
      <c r="K5" s="11" t="s">
        <v>53</v>
      </c>
    </row>
    <row r="6" spans="1:16" ht="14.25" customHeight="1" x14ac:dyDescent="0.25">
      <c r="A6" s="91" t="s">
        <v>14</v>
      </c>
      <c r="B6" s="8">
        <v>0</v>
      </c>
      <c r="C6" s="8">
        <v>3351000</v>
      </c>
      <c r="D6" s="8">
        <v>1318830</v>
      </c>
      <c r="E6" s="8">
        <v>1089178</v>
      </c>
      <c r="F6" s="9">
        <v>157</v>
      </c>
      <c r="G6" s="9">
        <v>101</v>
      </c>
      <c r="H6" s="9">
        <v>141</v>
      </c>
      <c r="I6" s="10">
        <v>96</v>
      </c>
      <c r="J6" s="10">
        <v>54</v>
      </c>
      <c r="K6" s="11" t="s">
        <v>53</v>
      </c>
      <c r="M6" s="161" t="s">
        <v>27</v>
      </c>
      <c r="N6" s="161"/>
    </row>
    <row r="7" spans="1:16" ht="15.75" x14ac:dyDescent="0.25">
      <c r="A7" s="91" t="s">
        <v>15</v>
      </c>
      <c r="B7" s="8">
        <v>5800</v>
      </c>
      <c r="C7" s="8">
        <v>11385000</v>
      </c>
      <c r="D7" s="8">
        <v>3236800</v>
      </c>
      <c r="E7" s="8">
        <v>2939400</v>
      </c>
      <c r="F7" s="97">
        <v>282</v>
      </c>
      <c r="G7" s="9">
        <v>193</v>
      </c>
      <c r="H7" s="9">
        <v>150</v>
      </c>
      <c r="I7" s="10">
        <v>139.12033000000002</v>
      </c>
      <c r="J7" s="10">
        <v>89.2</v>
      </c>
      <c r="K7" s="11" t="s">
        <v>53</v>
      </c>
      <c r="M7" s="161"/>
      <c r="N7" s="161"/>
    </row>
    <row r="8" spans="1:16" ht="15.75" x14ac:dyDescent="0.25">
      <c r="A8" s="91" t="s">
        <v>16</v>
      </c>
      <c r="B8" s="8">
        <v>0</v>
      </c>
      <c r="C8" s="8">
        <v>12892000</v>
      </c>
      <c r="D8" s="8">
        <v>5424560</v>
      </c>
      <c r="E8" s="8">
        <v>4997060</v>
      </c>
      <c r="F8" s="9">
        <v>421</v>
      </c>
      <c r="G8" s="9">
        <v>297</v>
      </c>
      <c r="H8" s="9">
        <v>281</v>
      </c>
      <c r="I8" s="10">
        <v>248.27</v>
      </c>
      <c r="J8" s="10">
        <v>129.82</v>
      </c>
      <c r="K8" s="11" t="s">
        <v>53</v>
      </c>
    </row>
    <row r="9" spans="1:16" ht="15.75" x14ac:dyDescent="0.25">
      <c r="A9" s="91" t="s">
        <v>17</v>
      </c>
      <c r="B9" s="8">
        <v>75096</v>
      </c>
      <c r="C9" s="8">
        <v>5937000</v>
      </c>
      <c r="D9" s="8">
        <v>840100</v>
      </c>
      <c r="E9" s="8">
        <v>840100</v>
      </c>
      <c r="F9" s="9">
        <v>116</v>
      </c>
      <c r="G9" s="9">
        <v>73</v>
      </c>
      <c r="H9" s="9">
        <v>59</v>
      </c>
      <c r="I9" s="10">
        <v>60.76</v>
      </c>
      <c r="J9" s="10">
        <v>38</v>
      </c>
      <c r="K9" s="11" t="s">
        <v>53</v>
      </c>
      <c r="L9" s="5"/>
      <c r="M9" s="5"/>
    </row>
    <row r="10" spans="1:16" ht="15.75" x14ac:dyDescent="0.25">
      <c r="A10" s="91" t="s">
        <v>18</v>
      </c>
      <c r="B10" s="8">
        <v>115000</v>
      </c>
      <c r="C10" s="8">
        <v>7377000</v>
      </c>
      <c r="D10" s="8">
        <v>2419332</v>
      </c>
      <c r="E10" s="8">
        <v>1622000</v>
      </c>
      <c r="F10" s="94">
        <v>334</v>
      </c>
      <c r="G10" s="94">
        <v>225</v>
      </c>
      <c r="H10" s="95">
        <v>213</v>
      </c>
      <c r="I10" s="96">
        <v>162.53100000000001</v>
      </c>
      <c r="J10" s="96">
        <v>101.75</v>
      </c>
      <c r="K10" s="11" t="s">
        <v>53</v>
      </c>
      <c r="L10" s="5"/>
      <c r="M10" s="5"/>
    </row>
    <row r="11" spans="1:16" ht="16.5" thickBot="1" x14ac:dyDescent="0.3">
      <c r="A11" s="92" t="s">
        <v>26</v>
      </c>
      <c r="B11" s="8">
        <v>0</v>
      </c>
      <c r="C11" s="8">
        <v>1791000</v>
      </c>
      <c r="D11" s="8">
        <v>593500</v>
      </c>
      <c r="E11" s="8">
        <v>593500</v>
      </c>
      <c r="F11" s="8">
        <v>56</v>
      </c>
      <c r="G11" s="8">
        <v>39</v>
      </c>
      <c r="H11" s="8">
        <v>34</v>
      </c>
      <c r="I11" s="10">
        <v>31.5</v>
      </c>
      <c r="J11" s="10">
        <v>16.5</v>
      </c>
      <c r="K11" s="11" t="s">
        <v>53</v>
      </c>
      <c r="L11" s="5"/>
      <c r="M11" s="5"/>
    </row>
    <row r="12" spans="1:16" s="52" customFormat="1" ht="16.5" thickBot="1" x14ac:dyDescent="0.3">
      <c r="A12" s="18" t="s">
        <v>4</v>
      </c>
      <c r="B12" s="88">
        <f>SUM(B4:B11)</f>
        <v>195896</v>
      </c>
      <c r="C12" s="88">
        <f t="shared" ref="C12:J12" si="0">SUM(C4:C11)</f>
        <v>49372000</v>
      </c>
      <c r="D12" s="88">
        <f>SUM(D4:D11)</f>
        <v>16503338</v>
      </c>
      <c r="E12" s="88">
        <f t="shared" si="0"/>
        <v>14056128</v>
      </c>
      <c r="F12" s="88">
        <f t="shared" si="0"/>
        <v>1529</v>
      </c>
      <c r="G12" s="88">
        <f t="shared" si="0"/>
        <v>1037</v>
      </c>
      <c r="H12" s="88">
        <f t="shared" si="0"/>
        <v>1005</v>
      </c>
      <c r="I12" s="88">
        <f t="shared" si="0"/>
        <v>824.21388555555563</v>
      </c>
      <c r="J12" s="88">
        <f t="shared" si="0"/>
        <v>478.95</v>
      </c>
      <c r="K12" s="89"/>
    </row>
    <row r="13" spans="1:16" x14ac:dyDescent="0.25">
      <c r="A13" s="7"/>
      <c r="B13" s="7"/>
      <c r="C13" s="29"/>
      <c r="D13" s="86"/>
      <c r="E13" s="86"/>
      <c r="F13" s="7"/>
      <c r="G13" s="7"/>
      <c r="H13" s="7"/>
      <c r="I13" s="7"/>
      <c r="J13" s="7"/>
      <c r="K13" s="7"/>
    </row>
    <row r="14" spans="1:16" x14ac:dyDescent="0.25">
      <c r="E14" s="87"/>
      <c r="F14" s="1" t="s">
        <v>7</v>
      </c>
    </row>
    <row r="15" spans="1:16" s="19" customFormat="1" ht="15.75" x14ac:dyDescent="0.25">
      <c r="A15" s="19" t="s">
        <v>56</v>
      </c>
      <c r="D15" s="20"/>
    </row>
    <row r="16" spans="1:16" s="19" customFormat="1" ht="15.75" x14ac:dyDescent="0.25">
      <c r="A16" s="19" t="s">
        <v>57</v>
      </c>
      <c r="D16" s="20"/>
    </row>
    <row r="17" spans="1:6" s="19" customFormat="1" ht="15.75" x14ac:dyDescent="0.25">
      <c r="A17" s="19" t="s">
        <v>58</v>
      </c>
      <c r="D17" s="20"/>
    </row>
    <row r="18" spans="1:6" s="19" customFormat="1" ht="15.75" x14ac:dyDescent="0.25">
      <c r="A18" s="98" t="s">
        <v>424</v>
      </c>
      <c r="D18" s="20"/>
    </row>
    <row r="19" spans="1:6" s="19" customFormat="1" ht="15.75" x14ac:dyDescent="0.25">
      <c r="A19" s="98" t="s">
        <v>425</v>
      </c>
      <c r="D19" s="20"/>
    </row>
    <row r="20" spans="1:6" ht="15.75" x14ac:dyDescent="0.25">
      <c r="A20" s="98" t="s">
        <v>60</v>
      </c>
    </row>
    <row r="21" spans="1:6" ht="15.75" x14ac:dyDescent="0.25">
      <c r="A21" s="19" t="s">
        <v>50</v>
      </c>
      <c r="B21"/>
      <c r="C21"/>
      <c r="D21" s="6"/>
      <c r="E21"/>
      <c r="F21"/>
    </row>
    <row r="22" spans="1:6" x14ac:dyDescent="0.25">
      <c r="A22"/>
      <c r="B22"/>
      <c r="C22"/>
      <c r="D22" s="6"/>
      <c r="E22"/>
      <c r="F22"/>
    </row>
  </sheetData>
  <mergeCells count="1">
    <mergeCell ref="M6:N7"/>
  </mergeCells>
  <pageMargins left="0.25" right="0.25" top="0.75" bottom="0.75" header="0.3" footer="0.3"/>
  <pageSetup paperSize="9" scale="9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workbookViewId="0">
      <selection activeCell="A3" sqref="A3"/>
    </sheetView>
  </sheetViews>
  <sheetFormatPr defaultRowHeight="15" x14ac:dyDescent="0.25"/>
  <cols>
    <col min="1" max="1" width="13.42578125" customWidth="1"/>
    <col min="2" max="2" width="12.7109375" customWidth="1"/>
    <col min="5" max="5" width="13.5703125" customWidth="1"/>
    <col min="6" max="6" width="16.28515625" customWidth="1"/>
    <col min="7" max="7" width="16.42578125" customWidth="1"/>
    <col min="8" max="8" width="11.7109375" customWidth="1"/>
    <col min="9" max="9" width="13.28515625" customWidth="1"/>
    <col min="10" max="10" width="15" customWidth="1"/>
    <col min="11" max="11" width="12.85546875" customWidth="1"/>
    <col min="13" max="13" width="14.140625" customWidth="1"/>
    <col min="14" max="14" width="12.28515625" customWidth="1"/>
    <col min="15" max="15" width="11.7109375" customWidth="1"/>
    <col min="16" max="16" width="117" customWidth="1"/>
  </cols>
  <sheetData>
    <row r="1" spans="1:16" ht="18.75" x14ac:dyDescent="0.25">
      <c r="A1" s="22" t="s">
        <v>48</v>
      </c>
    </row>
    <row r="2" spans="1:16" s="1" customFormat="1" ht="18.75" x14ac:dyDescent="0.25">
      <c r="A2" s="22" t="s">
        <v>51</v>
      </c>
    </row>
    <row r="3" spans="1:16" s="1" customFormat="1" ht="15.75" thickBot="1" x14ac:dyDescent="0.3"/>
    <row r="4" spans="1:16" s="1" customFormat="1" ht="15.75" thickBot="1" x14ac:dyDescent="0.3">
      <c r="A4" s="162" t="s">
        <v>47</v>
      </c>
      <c r="B4" s="165" t="s">
        <v>29</v>
      </c>
      <c r="C4" s="166"/>
      <c r="D4" s="166"/>
      <c r="E4" s="166"/>
      <c r="F4" s="166"/>
      <c r="G4" s="166"/>
      <c r="H4" s="166"/>
      <c r="I4" s="166"/>
      <c r="J4" s="166"/>
      <c r="K4" s="166"/>
      <c r="L4" s="166"/>
      <c r="M4" s="166"/>
      <c r="N4" s="166"/>
      <c r="O4" s="167"/>
    </row>
    <row r="5" spans="1:16" s="1" customFormat="1" ht="15.75" thickBot="1" x14ac:dyDescent="0.3">
      <c r="A5" s="163"/>
      <c r="B5" s="165" t="s">
        <v>30</v>
      </c>
      <c r="C5" s="166"/>
      <c r="D5" s="166"/>
      <c r="E5" s="166"/>
      <c r="F5" s="166"/>
      <c r="G5" s="166"/>
      <c r="H5" s="167"/>
      <c r="I5" s="168" t="s">
        <v>31</v>
      </c>
      <c r="J5" s="168"/>
      <c r="K5" s="168"/>
      <c r="L5" s="169"/>
      <c r="M5" s="165" t="s">
        <v>3</v>
      </c>
      <c r="N5" s="167"/>
      <c r="O5" s="16"/>
    </row>
    <row r="6" spans="1:16" s="1" customFormat="1" ht="60.75" thickBot="1" x14ac:dyDescent="0.3">
      <c r="A6" s="164"/>
      <c r="B6" s="23" t="s">
        <v>32</v>
      </c>
      <c r="C6" s="24" t="s">
        <v>33</v>
      </c>
      <c r="D6" s="24" t="s">
        <v>34</v>
      </c>
      <c r="E6" s="25" t="s">
        <v>35</v>
      </c>
      <c r="F6" s="25" t="s">
        <v>36</v>
      </c>
      <c r="G6" s="25" t="s">
        <v>37</v>
      </c>
      <c r="H6" s="26" t="s">
        <v>38</v>
      </c>
      <c r="I6" s="27" t="s">
        <v>39</v>
      </c>
      <c r="J6" s="25" t="s">
        <v>45</v>
      </c>
      <c r="K6" s="25" t="s">
        <v>40</v>
      </c>
      <c r="L6" s="28" t="s">
        <v>41</v>
      </c>
      <c r="M6" s="104" t="s">
        <v>42</v>
      </c>
      <c r="N6" s="104" t="s">
        <v>43</v>
      </c>
      <c r="O6" s="105" t="s">
        <v>44</v>
      </c>
      <c r="P6" s="106" t="s">
        <v>71</v>
      </c>
    </row>
    <row r="7" spans="1:16" s="1" customFormat="1" ht="20.100000000000001" customHeight="1" x14ac:dyDescent="0.25">
      <c r="A7" s="30" t="s">
        <v>21</v>
      </c>
      <c r="B7" s="38"/>
      <c r="C7" s="39"/>
      <c r="D7" s="37">
        <v>4</v>
      </c>
      <c r="E7" s="39"/>
      <c r="F7" s="39"/>
      <c r="G7" s="39">
        <v>4</v>
      </c>
      <c r="H7" s="40">
        <v>1</v>
      </c>
      <c r="I7" s="41">
        <v>27</v>
      </c>
      <c r="J7" s="39">
        <v>11</v>
      </c>
      <c r="K7" s="39">
        <v>2</v>
      </c>
      <c r="L7" s="40">
        <v>3</v>
      </c>
      <c r="M7" s="39"/>
      <c r="N7" s="39">
        <v>5</v>
      </c>
      <c r="O7" s="40"/>
      <c r="P7" s="2"/>
    </row>
    <row r="8" spans="1:16" s="1" customFormat="1" ht="191.25" customHeight="1" x14ac:dyDescent="0.25">
      <c r="A8" s="31" t="s">
        <v>19</v>
      </c>
      <c r="B8" s="42">
        <v>5</v>
      </c>
      <c r="C8" s="43">
        <v>5</v>
      </c>
      <c r="D8" s="44">
        <v>6</v>
      </c>
      <c r="E8" s="43"/>
      <c r="F8" s="43">
        <v>1</v>
      </c>
      <c r="G8" s="43">
        <v>18</v>
      </c>
      <c r="H8" s="45"/>
      <c r="I8" s="46">
        <v>15</v>
      </c>
      <c r="J8" s="43">
        <v>12</v>
      </c>
      <c r="K8" s="43">
        <v>5</v>
      </c>
      <c r="L8" s="45"/>
      <c r="M8" s="47">
        <v>4</v>
      </c>
      <c r="N8" s="47">
        <v>9</v>
      </c>
      <c r="O8" s="45">
        <v>5</v>
      </c>
      <c r="P8" s="2" t="s">
        <v>70</v>
      </c>
    </row>
    <row r="9" spans="1:16" s="1" customFormat="1" ht="20.100000000000001" customHeight="1" x14ac:dyDescent="0.25">
      <c r="A9" s="31" t="s">
        <v>22</v>
      </c>
      <c r="B9" s="42"/>
      <c r="C9" s="47">
        <v>1</v>
      </c>
      <c r="D9" s="43">
        <v>4</v>
      </c>
      <c r="E9" s="43"/>
      <c r="F9" s="43"/>
      <c r="G9" s="48">
        <v>32</v>
      </c>
      <c r="H9" s="45">
        <v>1</v>
      </c>
      <c r="I9" s="46">
        <v>30</v>
      </c>
      <c r="J9" s="43"/>
      <c r="K9" s="43">
        <v>5</v>
      </c>
      <c r="L9" s="45">
        <v>3</v>
      </c>
      <c r="M9" s="47">
        <v>1</v>
      </c>
      <c r="N9" s="47">
        <v>1</v>
      </c>
      <c r="O9" s="45"/>
      <c r="P9" s="2"/>
    </row>
    <row r="10" spans="1:16" s="1" customFormat="1" ht="20.100000000000001" customHeight="1" x14ac:dyDescent="0.25">
      <c r="A10" s="31" t="s">
        <v>23</v>
      </c>
      <c r="B10" s="49">
        <v>7</v>
      </c>
      <c r="C10" s="50">
        <v>27</v>
      </c>
      <c r="D10" s="50">
        <v>15</v>
      </c>
      <c r="E10" s="43"/>
      <c r="F10" s="43"/>
      <c r="G10" s="43">
        <v>37</v>
      </c>
      <c r="H10" s="45">
        <v>68</v>
      </c>
      <c r="I10" s="46">
        <v>44</v>
      </c>
      <c r="J10" s="48">
        <v>2</v>
      </c>
      <c r="K10" s="43">
        <v>3</v>
      </c>
      <c r="L10" s="45">
        <v>8</v>
      </c>
      <c r="M10" s="43">
        <v>8</v>
      </c>
      <c r="N10" s="43">
        <v>37</v>
      </c>
      <c r="O10" s="45"/>
      <c r="P10" s="2"/>
    </row>
    <row r="11" spans="1:16" s="1" customFormat="1" ht="126" customHeight="1" x14ac:dyDescent="0.25">
      <c r="A11" s="31" t="s">
        <v>20</v>
      </c>
      <c r="B11" s="42">
        <v>47</v>
      </c>
      <c r="C11" s="43">
        <v>70</v>
      </c>
      <c r="D11" s="43">
        <v>3</v>
      </c>
      <c r="F11" s="43">
        <v>6</v>
      </c>
      <c r="G11" s="43">
        <v>222.5</v>
      </c>
      <c r="H11" s="45">
        <v>22</v>
      </c>
      <c r="I11" s="46">
        <v>111.5</v>
      </c>
      <c r="J11" s="43">
        <v>4</v>
      </c>
      <c r="K11" s="43">
        <v>3.5</v>
      </c>
      <c r="L11" s="45">
        <v>3</v>
      </c>
      <c r="M11" s="43">
        <v>16</v>
      </c>
      <c r="N11" s="48">
        <v>101</v>
      </c>
      <c r="O11" s="45">
        <v>9</v>
      </c>
      <c r="P11" s="160" t="s">
        <v>426</v>
      </c>
    </row>
    <row r="12" spans="1:16" s="1" customFormat="1" ht="20.100000000000001" customHeight="1" x14ac:dyDescent="0.25">
      <c r="A12" s="31" t="s">
        <v>24</v>
      </c>
      <c r="B12" s="42">
        <v>22</v>
      </c>
      <c r="C12" s="43">
        <v>10</v>
      </c>
      <c r="D12" s="51">
        <v>7</v>
      </c>
      <c r="E12" s="43">
        <v>5</v>
      </c>
      <c r="F12" s="43">
        <v>4</v>
      </c>
      <c r="G12" s="43">
        <v>37</v>
      </c>
      <c r="H12" s="45">
        <v>2</v>
      </c>
      <c r="I12" s="46">
        <v>26</v>
      </c>
      <c r="J12" s="43">
        <v>6</v>
      </c>
      <c r="K12" s="47">
        <v>2</v>
      </c>
      <c r="L12" s="45">
        <v>10</v>
      </c>
      <c r="M12" s="43"/>
      <c r="N12" s="48">
        <v>4</v>
      </c>
      <c r="O12" s="45"/>
      <c r="P12" s="2"/>
    </row>
    <row r="13" spans="1:16" s="1" customFormat="1" ht="20.100000000000001" customHeight="1" x14ac:dyDescent="0.25">
      <c r="A13" s="31" t="s">
        <v>25</v>
      </c>
      <c r="B13" s="42">
        <v>13</v>
      </c>
      <c r="C13" s="43">
        <v>3</v>
      </c>
      <c r="D13" s="51">
        <v>10</v>
      </c>
      <c r="E13" s="43"/>
      <c r="F13" s="43"/>
      <c r="G13" s="43">
        <v>56</v>
      </c>
      <c r="H13" s="45">
        <v>2</v>
      </c>
      <c r="I13" s="46">
        <v>40</v>
      </c>
      <c r="J13" s="43"/>
      <c r="K13" s="47">
        <v>1</v>
      </c>
      <c r="L13" s="45">
        <v>37</v>
      </c>
      <c r="M13" s="43">
        <v>2</v>
      </c>
      <c r="N13" s="48"/>
      <c r="O13" s="45"/>
      <c r="P13" s="2"/>
    </row>
    <row r="14" spans="1:16" s="1" customFormat="1" ht="38.25" customHeight="1" thickBot="1" x14ac:dyDescent="0.3">
      <c r="A14" s="31" t="s">
        <v>46</v>
      </c>
      <c r="B14" s="42">
        <v>11</v>
      </c>
      <c r="C14" s="43"/>
      <c r="D14" s="43">
        <v>3</v>
      </c>
      <c r="E14" s="43"/>
      <c r="F14" s="43">
        <v>1</v>
      </c>
      <c r="G14" s="43">
        <v>10</v>
      </c>
      <c r="H14" s="45">
        <v>4</v>
      </c>
      <c r="I14" s="46">
        <v>5</v>
      </c>
      <c r="J14" s="43">
        <v>14</v>
      </c>
      <c r="K14" s="43"/>
      <c r="L14" s="45"/>
      <c r="M14" s="43"/>
      <c r="N14" s="43">
        <v>6</v>
      </c>
      <c r="O14" s="45">
        <v>1</v>
      </c>
      <c r="P14" s="2" t="s">
        <v>69</v>
      </c>
    </row>
    <row r="15" spans="1:16" s="29" customFormat="1" ht="20.100000000000001" customHeight="1" thickBot="1" x14ac:dyDescent="0.3">
      <c r="A15" s="18" t="s">
        <v>4</v>
      </c>
      <c r="B15" s="32">
        <f t="shared" ref="B15:O15" si="0">SUM(B7:B14)</f>
        <v>105</v>
      </c>
      <c r="C15" s="33">
        <f t="shared" si="0"/>
        <v>116</v>
      </c>
      <c r="D15" s="33">
        <f t="shared" si="0"/>
        <v>52</v>
      </c>
      <c r="E15" s="33">
        <f t="shared" si="0"/>
        <v>5</v>
      </c>
      <c r="F15" s="33">
        <f t="shared" si="0"/>
        <v>12</v>
      </c>
      <c r="G15" s="33">
        <f t="shared" si="0"/>
        <v>416.5</v>
      </c>
      <c r="H15" s="34">
        <f t="shared" si="0"/>
        <v>100</v>
      </c>
      <c r="I15" s="35">
        <f t="shared" si="0"/>
        <v>298.5</v>
      </c>
      <c r="J15" s="33">
        <f t="shared" si="0"/>
        <v>49</v>
      </c>
      <c r="K15" s="33">
        <f t="shared" si="0"/>
        <v>21.5</v>
      </c>
      <c r="L15" s="35">
        <f t="shared" si="0"/>
        <v>64</v>
      </c>
      <c r="M15" s="32">
        <f t="shared" si="0"/>
        <v>31</v>
      </c>
      <c r="N15" s="33">
        <f t="shared" si="0"/>
        <v>163</v>
      </c>
      <c r="O15" s="36">
        <f t="shared" si="0"/>
        <v>15</v>
      </c>
    </row>
    <row r="20" spans="1:18" x14ac:dyDescent="0.25">
      <c r="A20" s="53" t="s">
        <v>59</v>
      </c>
    </row>
    <row r="21" spans="1:18" x14ac:dyDescent="0.25">
      <c r="A21" s="53" t="s">
        <v>52</v>
      </c>
      <c r="B21" s="54"/>
      <c r="C21" s="54"/>
      <c r="D21" s="54"/>
      <c r="E21" s="54"/>
      <c r="F21" s="54"/>
      <c r="G21" s="54"/>
      <c r="H21" s="54"/>
      <c r="I21" s="54"/>
      <c r="J21" s="54"/>
      <c r="K21" s="54"/>
      <c r="L21" s="54"/>
      <c r="M21" s="54"/>
      <c r="N21" s="54"/>
      <c r="O21" s="54"/>
      <c r="P21" s="54"/>
      <c r="Q21" s="54"/>
      <c r="R21" s="54"/>
    </row>
    <row r="22" spans="1:18" ht="15.75" thickBot="1" x14ac:dyDescent="0.3">
      <c r="A22" s="54"/>
      <c r="B22" s="54"/>
      <c r="C22" s="54"/>
      <c r="D22" s="54"/>
      <c r="E22" s="54"/>
      <c r="F22" s="54"/>
      <c r="G22" s="54"/>
      <c r="H22" s="54"/>
      <c r="I22" s="54"/>
      <c r="J22" s="54"/>
      <c r="K22" s="54"/>
      <c r="L22" s="54"/>
      <c r="M22" s="54"/>
      <c r="N22" s="54"/>
      <c r="O22" s="54"/>
      <c r="P22" s="54"/>
      <c r="Q22" s="54"/>
      <c r="R22" s="54"/>
    </row>
    <row r="23" spans="1:18" s="1" customFormat="1" ht="15.75" thickBot="1" x14ac:dyDescent="0.3">
      <c r="A23" s="170" t="s">
        <v>47</v>
      </c>
      <c r="B23" s="173" t="s">
        <v>29</v>
      </c>
      <c r="C23" s="174"/>
      <c r="D23" s="174"/>
      <c r="E23" s="174"/>
      <c r="F23" s="174"/>
      <c r="G23" s="174"/>
      <c r="H23" s="174"/>
      <c r="I23" s="174"/>
      <c r="J23" s="174"/>
      <c r="K23" s="174"/>
      <c r="L23" s="174"/>
      <c r="M23" s="174"/>
      <c r="N23" s="174"/>
      <c r="O23" s="175"/>
      <c r="P23" s="55"/>
      <c r="Q23" s="55"/>
      <c r="R23" s="55"/>
    </row>
    <row r="24" spans="1:18" s="1" customFormat="1" ht="15.75" thickBot="1" x14ac:dyDescent="0.3">
      <c r="A24" s="171"/>
      <c r="B24" s="173" t="s">
        <v>30</v>
      </c>
      <c r="C24" s="174"/>
      <c r="D24" s="174"/>
      <c r="E24" s="174"/>
      <c r="F24" s="174"/>
      <c r="G24" s="174"/>
      <c r="H24" s="175"/>
      <c r="I24" s="176" t="s">
        <v>31</v>
      </c>
      <c r="J24" s="176"/>
      <c r="K24" s="176"/>
      <c r="L24" s="177"/>
      <c r="M24" s="173" t="s">
        <v>3</v>
      </c>
      <c r="N24" s="175"/>
      <c r="O24" s="56"/>
      <c r="P24" s="55"/>
      <c r="Q24" s="55"/>
      <c r="R24" s="55"/>
    </row>
    <row r="25" spans="1:18" s="1" customFormat="1" ht="48.75" thickBot="1" x14ac:dyDescent="0.3">
      <c r="A25" s="172"/>
      <c r="B25" s="57" t="s">
        <v>32</v>
      </c>
      <c r="C25" s="58" t="s">
        <v>33</v>
      </c>
      <c r="D25" s="58" t="s">
        <v>34</v>
      </c>
      <c r="E25" s="59" t="s">
        <v>35</v>
      </c>
      <c r="F25" s="59" t="s">
        <v>36</v>
      </c>
      <c r="G25" s="59" t="s">
        <v>37</v>
      </c>
      <c r="H25" s="60" t="s">
        <v>38</v>
      </c>
      <c r="I25" s="61" t="s">
        <v>39</v>
      </c>
      <c r="J25" s="59" t="s">
        <v>45</v>
      </c>
      <c r="K25" s="59" t="s">
        <v>40</v>
      </c>
      <c r="L25" s="62" t="s">
        <v>41</v>
      </c>
      <c r="M25" s="59" t="s">
        <v>42</v>
      </c>
      <c r="N25" s="59" t="s">
        <v>43</v>
      </c>
      <c r="O25" s="60" t="s">
        <v>44</v>
      </c>
      <c r="P25" s="55"/>
      <c r="Q25" s="55"/>
      <c r="R25" s="55"/>
    </row>
    <row r="26" spans="1:18" s="1" customFormat="1" ht="20.100000000000001" customHeight="1" x14ac:dyDescent="0.25">
      <c r="A26" s="63" t="s">
        <v>21</v>
      </c>
      <c r="B26" s="64"/>
      <c r="C26" s="65"/>
      <c r="D26" s="66"/>
      <c r="E26" s="65"/>
      <c r="F26" s="65"/>
      <c r="G26" s="65"/>
      <c r="H26" s="67"/>
      <c r="I26" s="68"/>
      <c r="J26" s="65"/>
      <c r="K26" s="65"/>
      <c r="L26" s="67"/>
      <c r="M26" s="65"/>
      <c r="N26" s="65"/>
      <c r="O26" s="67"/>
      <c r="P26" s="55"/>
      <c r="Q26" s="55"/>
      <c r="R26" s="55"/>
    </row>
    <row r="27" spans="1:18" s="1" customFormat="1" ht="20.100000000000001" customHeight="1" x14ac:dyDescent="0.25">
      <c r="A27" s="69" t="s">
        <v>19</v>
      </c>
      <c r="B27" s="70">
        <v>1</v>
      </c>
      <c r="C27" s="71"/>
      <c r="D27" s="72">
        <v>1</v>
      </c>
      <c r="E27" s="71">
        <v>5</v>
      </c>
      <c r="F27" s="71"/>
      <c r="G27" s="71">
        <v>65</v>
      </c>
      <c r="H27" s="73"/>
      <c r="I27" s="74"/>
      <c r="J27" s="71"/>
      <c r="K27" s="71"/>
      <c r="L27" s="73"/>
      <c r="M27" s="75">
        <v>1</v>
      </c>
      <c r="N27" s="75">
        <v>2</v>
      </c>
      <c r="O27" s="73"/>
      <c r="P27" s="55"/>
      <c r="Q27" s="55"/>
      <c r="R27" s="55"/>
    </row>
    <row r="28" spans="1:18" s="1" customFormat="1" ht="20.100000000000001" customHeight="1" x14ac:dyDescent="0.25">
      <c r="A28" s="69" t="s">
        <v>22</v>
      </c>
      <c r="B28" s="70"/>
      <c r="C28" s="75">
        <v>3</v>
      </c>
      <c r="D28" s="71">
        <v>1</v>
      </c>
      <c r="E28" s="71"/>
      <c r="F28" s="71"/>
      <c r="G28" s="76">
        <v>25</v>
      </c>
      <c r="H28" s="73">
        <v>1</v>
      </c>
      <c r="I28" s="74">
        <v>2</v>
      </c>
      <c r="J28" s="71"/>
      <c r="K28" s="71">
        <v>1</v>
      </c>
      <c r="L28" s="73"/>
      <c r="M28" s="75">
        <v>1</v>
      </c>
      <c r="N28" s="75"/>
      <c r="O28" s="73"/>
      <c r="P28" s="55"/>
      <c r="Q28" s="55"/>
      <c r="R28" s="55"/>
    </row>
    <row r="29" spans="1:18" s="1" customFormat="1" ht="20.100000000000001" customHeight="1" x14ac:dyDescent="0.25">
      <c r="A29" s="69" t="s">
        <v>23</v>
      </c>
      <c r="B29" s="77"/>
      <c r="C29" s="78"/>
      <c r="D29" s="78"/>
      <c r="E29" s="71"/>
      <c r="F29" s="71"/>
      <c r="G29" s="71"/>
      <c r="H29" s="73"/>
      <c r="I29" s="74"/>
      <c r="J29" s="76"/>
      <c r="K29" s="71"/>
      <c r="L29" s="73"/>
      <c r="M29" s="71">
        <v>2</v>
      </c>
      <c r="N29" s="71"/>
      <c r="O29" s="73"/>
      <c r="P29" s="55"/>
      <c r="Q29" s="55"/>
      <c r="R29" s="55"/>
    </row>
    <row r="30" spans="1:18" s="1" customFormat="1" ht="20.100000000000001" customHeight="1" x14ac:dyDescent="0.25">
      <c r="A30" s="69" t="s">
        <v>20</v>
      </c>
      <c r="B30" s="70"/>
      <c r="C30" s="71"/>
      <c r="D30" s="71"/>
      <c r="E30" s="71"/>
      <c r="F30" s="71"/>
      <c r="G30" s="71"/>
      <c r="H30" s="73"/>
      <c r="I30" s="74"/>
      <c r="J30" s="71"/>
      <c r="K30" s="71"/>
      <c r="L30" s="73"/>
      <c r="M30" s="71"/>
      <c r="N30" s="76"/>
      <c r="O30" s="73"/>
      <c r="P30" s="55"/>
      <c r="Q30" s="55"/>
      <c r="R30" s="55"/>
    </row>
    <row r="31" spans="1:18" s="1" customFormat="1" ht="20.100000000000001" customHeight="1" x14ac:dyDescent="0.25">
      <c r="A31" s="69" t="s">
        <v>24</v>
      </c>
      <c r="B31" s="70">
        <v>7</v>
      </c>
      <c r="C31" s="71">
        <v>3</v>
      </c>
      <c r="D31" s="79"/>
      <c r="E31" s="71"/>
      <c r="F31" s="71"/>
      <c r="G31" s="71">
        <v>4</v>
      </c>
      <c r="H31" s="73"/>
      <c r="I31" s="74">
        <v>2</v>
      </c>
      <c r="J31" s="71">
        <v>1</v>
      </c>
      <c r="K31" s="75">
        <v>1</v>
      </c>
      <c r="L31" s="73">
        <v>1</v>
      </c>
      <c r="M31" s="71"/>
      <c r="N31" s="76"/>
      <c r="O31" s="73"/>
      <c r="P31" s="55"/>
      <c r="Q31" s="55"/>
      <c r="R31" s="55"/>
    </row>
    <row r="32" spans="1:18" s="1" customFormat="1" ht="20.100000000000001" customHeight="1" x14ac:dyDescent="0.25">
      <c r="A32" s="69" t="s">
        <v>25</v>
      </c>
      <c r="B32" s="70">
        <v>27</v>
      </c>
      <c r="C32" s="71"/>
      <c r="D32" s="79">
        <v>5</v>
      </c>
      <c r="E32" s="71"/>
      <c r="F32" s="71">
        <v>1</v>
      </c>
      <c r="G32" s="71">
        <v>3</v>
      </c>
      <c r="H32" s="73"/>
      <c r="I32" s="74"/>
      <c r="J32" s="71"/>
      <c r="K32" s="75"/>
      <c r="L32" s="73"/>
      <c r="M32" s="71">
        <v>5</v>
      </c>
      <c r="N32" s="76"/>
      <c r="O32" s="73"/>
      <c r="P32" s="55"/>
      <c r="Q32" s="55"/>
      <c r="R32" s="55"/>
    </row>
    <row r="33" spans="1:18" s="1" customFormat="1" ht="38.25" customHeight="1" thickBot="1" x14ac:dyDescent="0.3">
      <c r="A33" s="69" t="s">
        <v>46</v>
      </c>
      <c r="B33" s="70">
        <v>7</v>
      </c>
      <c r="C33" s="71"/>
      <c r="D33" s="71"/>
      <c r="E33" s="71"/>
      <c r="F33" s="71"/>
      <c r="G33" s="71">
        <v>5</v>
      </c>
      <c r="H33" s="73"/>
      <c r="I33" s="74"/>
      <c r="J33" s="71"/>
      <c r="K33" s="71"/>
      <c r="L33" s="73"/>
      <c r="M33" s="71">
        <v>2</v>
      </c>
      <c r="N33" s="71">
        <v>2</v>
      </c>
      <c r="O33" s="73"/>
      <c r="P33" s="55"/>
      <c r="Q33" s="55"/>
      <c r="R33" s="55"/>
    </row>
    <row r="34" spans="1:18" s="29" customFormat="1" ht="20.100000000000001" customHeight="1" thickBot="1" x14ac:dyDescent="0.3">
      <c r="A34" s="80" t="s">
        <v>4</v>
      </c>
      <c r="B34" s="81">
        <f t="shared" ref="B34:O34" si="1">SUM(B26:B33)</f>
        <v>42</v>
      </c>
      <c r="C34" s="81">
        <f t="shared" si="1"/>
        <v>6</v>
      </c>
      <c r="D34" s="82">
        <f t="shared" si="1"/>
        <v>7</v>
      </c>
      <c r="E34" s="82">
        <f t="shared" si="1"/>
        <v>5</v>
      </c>
      <c r="F34" s="82">
        <f t="shared" si="1"/>
        <v>1</v>
      </c>
      <c r="G34" s="82">
        <f t="shared" si="1"/>
        <v>102</v>
      </c>
      <c r="H34" s="83">
        <f t="shared" si="1"/>
        <v>1</v>
      </c>
      <c r="I34" s="84">
        <f t="shared" si="1"/>
        <v>4</v>
      </c>
      <c r="J34" s="82">
        <f t="shared" si="1"/>
        <v>1</v>
      </c>
      <c r="K34" s="82">
        <f t="shared" si="1"/>
        <v>2</v>
      </c>
      <c r="L34" s="84">
        <f t="shared" si="1"/>
        <v>1</v>
      </c>
      <c r="M34" s="81">
        <f t="shared" si="1"/>
        <v>11</v>
      </c>
      <c r="N34" s="82">
        <f t="shared" si="1"/>
        <v>4</v>
      </c>
      <c r="O34" s="85">
        <f t="shared" si="1"/>
        <v>0</v>
      </c>
      <c r="P34" s="53"/>
      <c r="Q34" s="53"/>
      <c r="R34" s="53"/>
    </row>
    <row r="35" spans="1:18" x14ac:dyDescent="0.25">
      <c r="A35" s="54"/>
      <c r="B35" s="54"/>
      <c r="C35" s="54"/>
      <c r="D35" s="54"/>
      <c r="E35" s="54"/>
      <c r="F35" s="54"/>
      <c r="G35" s="54"/>
      <c r="H35" s="54"/>
      <c r="I35" s="54"/>
      <c r="J35" s="54"/>
      <c r="K35" s="54"/>
      <c r="L35" s="54"/>
      <c r="M35" s="54"/>
      <c r="N35" s="54"/>
      <c r="O35" s="54"/>
      <c r="P35" s="54"/>
      <c r="Q35" s="54"/>
      <c r="R35" s="54"/>
    </row>
    <row r="36" spans="1:18" x14ac:dyDescent="0.25">
      <c r="A36" s="54"/>
      <c r="B36" s="54"/>
      <c r="C36" s="54"/>
      <c r="D36" s="54"/>
      <c r="E36" s="54"/>
      <c r="F36" s="54"/>
      <c r="G36" s="54"/>
      <c r="H36" s="54"/>
      <c r="I36" s="54"/>
      <c r="J36" s="54"/>
      <c r="K36" s="54"/>
      <c r="L36" s="54"/>
      <c r="M36" s="54"/>
      <c r="N36" s="54"/>
      <c r="O36" s="54"/>
      <c r="P36" s="54"/>
      <c r="Q36" s="54"/>
      <c r="R36" s="54"/>
    </row>
  </sheetData>
  <mergeCells count="10">
    <mergeCell ref="A23:A25"/>
    <mergeCell ref="B23:O23"/>
    <mergeCell ref="B24:H24"/>
    <mergeCell ref="I24:L24"/>
    <mergeCell ref="M24:N24"/>
    <mergeCell ref="A4:A6"/>
    <mergeCell ref="B4:O4"/>
    <mergeCell ref="B5:H5"/>
    <mergeCell ref="I5:L5"/>
    <mergeCell ref="M5:N5"/>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7"/>
  <sheetViews>
    <sheetView topLeftCell="A151" workbookViewId="0">
      <selection activeCell="A166" sqref="A166"/>
    </sheetView>
  </sheetViews>
  <sheetFormatPr defaultRowHeight="15" x14ac:dyDescent="0.25"/>
  <cols>
    <col min="1" max="1" width="29.28515625" customWidth="1"/>
    <col min="2" max="2" width="28" customWidth="1"/>
    <col min="3" max="3" width="20.5703125" customWidth="1"/>
    <col min="4" max="4" width="15.7109375" customWidth="1"/>
    <col min="5" max="5" width="16.7109375" customWidth="1"/>
    <col min="6" max="6" width="19.5703125" customWidth="1"/>
    <col min="7" max="7" width="16.42578125" customWidth="1"/>
    <col min="8" max="8" width="16.5703125" customWidth="1"/>
    <col min="9" max="9" width="18.42578125" customWidth="1"/>
  </cols>
  <sheetData>
    <row r="1" spans="1:9" ht="69.75" customHeight="1" thickBot="1" x14ac:dyDescent="0.3">
      <c r="A1" s="102" t="s">
        <v>61</v>
      </c>
      <c r="B1" s="103" t="s">
        <v>62</v>
      </c>
      <c r="C1" s="101" t="s">
        <v>63</v>
      </c>
      <c r="D1" s="101" t="s">
        <v>1</v>
      </c>
      <c r="E1" s="101" t="s">
        <v>64</v>
      </c>
      <c r="F1" s="101" t="s">
        <v>65</v>
      </c>
      <c r="G1" s="101" t="s">
        <v>66</v>
      </c>
      <c r="H1" s="101" t="s">
        <v>67</v>
      </c>
      <c r="I1" s="101" t="s">
        <v>68</v>
      </c>
    </row>
    <row r="2" spans="1:9" ht="22.5" x14ac:dyDescent="0.25">
      <c r="A2" s="107" t="s">
        <v>72</v>
      </c>
      <c r="B2" s="109" t="s">
        <v>73</v>
      </c>
      <c r="C2" s="120" t="s">
        <v>90</v>
      </c>
      <c r="D2" s="124">
        <v>72900</v>
      </c>
      <c r="E2" s="124">
        <v>0</v>
      </c>
      <c r="F2" s="124">
        <v>27000</v>
      </c>
      <c r="G2" s="124">
        <v>27000</v>
      </c>
      <c r="H2" s="120">
        <v>4</v>
      </c>
      <c r="I2" s="120">
        <v>3</v>
      </c>
    </row>
    <row r="3" spans="1:9" ht="45" x14ac:dyDescent="0.25">
      <c r="A3" s="108" t="s">
        <v>74</v>
      </c>
      <c r="B3" s="110" t="s">
        <v>75</v>
      </c>
      <c r="C3" s="116" t="s">
        <v>90</v>
      </c>
      <c r="D3" s="125">
        <v>99700</v>
      </c>
      <c r="E3" s="125">
        <v>0</v>
      </c>
      <c r="F3" s="125">
        <v>70500</v>
      </c>
      <c r="G3" s="125">
        <v>70500</v>
      </c>
      <c r="H3" s="116">
        <v>5</v>
      </c>
      <c r="I3" s="116">
        <v>4</v>
      </c>
    </row>
    <row r="4" spans="1:9" ht="45" x14ac:dyDescent="0.25">
      <c r="A4" s="108" t="s">
        <v>76</v>
      </c>
      <c r="B4" s="110" t="s">
        <v>77</v>
      </c>
      <c r="C4" s="116" t="s">
        <v>90</v>
      </c>
      <c r="D4" s="125">
        <v>94800</v>
      </c>
      <c r="E4" s="125">
        <v>0</v>
      </c>
      <c r="F4" s="125">
        <v>54000</v>
      </c>
      <c r="G4" s="125">
        <v>54000</v>
      </c>
      <c r="H4" s="116">
        <v>5</v>
      </c>
      <c r="I4" s="116">
        <v>2</v>
      </c>
    </row>
    <row r="5" spans="1:9" ht="33.75" x14ac:dyDescent="0.25">
      <c r="A5" s="108" t="s">
        <v>78</v>
      </c>
      <c r="B5" s="110" t="s">
        <v>79</v>
      </c>
      <c r="C5" s="116" t="s">
        <v>90</v>
      </c>
      <c r="D5" s="125">
        <v>187000</v>
      </c>
      <c r="E5" s="125">
        <v>0</v>
      </c>
      <c r="F5" s="125">
        <v>105000</v>
      </c>
      <c r="G5" s="125">
        <v>105000</v>
      </c>
      <c r="H5" s="116">
        <v>11</v>
      </c>
      <c r="I5" s="116">
        <v>8</v>
      </c>
    </row>
    <row r="6" spans="1:9" ht="22.5" x14ac:dyDescent="0.25">
      <c r="A6" s="108" t="s">
        <v>80</v>
      </c>
      <c r="B6" s="110" t="s">
        <v>81</v>
      </c>
      <c r="C6" s="116" t="s">
        <v>90</v>
      </c>
      <c r="D6" s="125">
        <v>197900</v>
      </c>
      <c r="E6" s="125">
        <v>0</v>
      </c>
      <c r="F6" s="125">
        <v>89000</v>
      </c>
      <c r="G6" s="125">
        <v>89000</v>
      </c>
      <c r="H6" s="116">
        <v>10</v>
      </c>
      <c r="I6" s="116">
        <v>7</v>
      </c>
    </row>
    <row r="7" spans="1:9" ht="22.5" x14ac:dyDescent="0.25">
      <c r="A7" s="108" t="s">
        <v>82</v>
      </c>
      <c r="B7" s="110" t="s">
        <v>83</v>
      </c>
      <c r="C7" s="116" t="s">
        <v>90</v>
      </c>
      <c r="D7" s="125">
        <v>99000</v>
      </c>
      <c r="E7" s="125">
        <v>0</v>
      </c>
      <c r="F7" s="125">
        <v>45000</v>
      </c>
      <c r="G7" s="125">
        <v>45000</v>
      </c>
      <c r="H7" s="116">
        <v>5</v>
      </c>
      <c r="I7" s="116">
        <v>3</v>
      </c>
    </row>
    <row r="8" spans="1:9" ht="33.75" x14ac:dyDescent="0.25">
      <c r="A8" s="108" t="s">
        <v>84</v>
      </c>
      <c r="B8" s="110" t="s">
        <v>85</v>
      </c>
      <c r="C8" s="116" t="s">
        <v>90</v>
      </c>
      <c r="D8" s="125">
        <v>51700</v>
      </c>
      <c r="E8" s="125">
        <v>0</v>
      </c>
      <c r="F8" s="125">
        <v>27000</v>
      </c>
      <c r="G8" s="125">
        <v>27000</v>
      </c>
      <c r="H8" s="116">
        <v>3</v>
      </c>
      <c r="I8" s="116">
        <v>2</v>
      </c>
    </row>
    <row r="9" spans="1:9" ht="33.75" x14ac:dyDescent="0.25">
      <c r="A9" s="108" t="s">
        <v>86</v>
      </c>
      <c r="B9" s="110" t="s">
        <v>87</v>
      </c>
      <c r="C9" s="116" t="s">
        <v>90</v>
      </c>
      <c r="D9" s="125">
        <v>185000</v>
      </c>
      <c r="E9" s="125">
        <v>0</v>
      </c>
      <c r="F9" s="125">
        <v>90000</v>
      </c>
      <c r="G9" s="125">
        <v>90000</v>
      </c>
      <c r="H9" s="116">
        <v>5</v>
      </c>
      <c r="I9" s="116">
        <v>3</v>
      </c>
    </row>
    <row r="10" spans="1:9" ht="22.5" x14ac:dyDescent="0.25">
      <c r="A10" s="108" t="s">
        <v>88</v>
      </c>
      <c r="B10" s="110" t="s">
        <v>89</v>
      </c>
      <c r="C10" s="116" t="s">
        <v>90</v>
      </c>
      <c r="D10" s="125">
        <v>198000</v>
      </c>
      <c r="E10" s="125">
        <v>0</v>
      </c>
      <c r="F10" s="125">
        <v>45000</v>
      </c>
      <c r="G10" s="125">
        <v>45000</v>
      </c>
      <c r="H10" s="116">
        <v>3</v>
      </c>
      <c r="I10" s="116">
        <v>2</v>
      </c>
    </row>
    <row r="11" spans="1:9" ht="22.5" x14ac:dyDescent="0.25">
      <c r="A11" s="111" t="s">
        <v>91</v>
      </c>
      <c r="B11" s="112" t="s">
        <v>92</v>
      </c>
      <c r="C11" s="116" t="s">
        <v>90</v>
      </c>
      <c r="D11" s="125">
        <v>693000</v>
      </c>
      <c r="E11" s="125">
        <v>0</v>
      </c>
      <c r="F11" s="125">
        <v>149740.96</v>
      </c>
      <c r="G11" s="125">
        <v>100000</v>
      </c>
      <c r="H11" s="116">
        <v>16</v>
      </c>
      <c r="I11" s="116">
        <v>14</v>
      </c>
    </row>
    <row r="12" spans="1:9" ht="33.75" x14ac:dyDescent="0.25">
      <c r="A12" s="108" t="s">
        <v>93</v>
      </c>
      <c r="B12" s="113" t="s">
        <v>94</v>
      </c>
      <c r="C12" s="116" t="s">
        <v>90</v>
      </c>
      <c r="D12" s="125">
        <v>110000</v>
      </c>
      <c r="E12" s="125">
        <v>0</v>
      </c>
      <c r="F12" s="125">
        <v>46488</v>
      </c>
      <c r="G12" s="125">
        <v>28800</v>
      </c>
      <c r="H12" s="116">
        <v>4</v>
      </c>
      <c r="I12" s="116">
        <v>3</v>
      </c>
    </row>
    <row r="13" spans="1:9" ht="22.5" x14ac:dyDescent="0.25">
      <c r="A13" s="108" t="s">
        <v>95</v>
      </c>
      <c r="B13" s="113" t="s">
        <v>96</v>
      </c>
      <c r="C13" s="116" t="s">
        <v>90</v>
      </c>
      <c r="D13" s="125">
        <v>390000</v>
      </c>
      <c r="E13" s="125">
        <v>0</v>
      </c>
      <c r="F13" s="125">
        <v>111999.09</v>
      </c>
      <c r="G13" s="125">
        <v>80000</v>
      </c>
      <c r="H13" s="116">
        <v>6</v>
      </c>
      <c r="I13" s="116">
        <v>4</v>
      </c>
    </row>
    <row r="14" spans="1:9" ht="33.75" x14ac:dyDescent="0.25">
      <c r="A14" s="108" t="s">
        <v>97</v>
      </c>
      <c r="B14" s="113" t="s">
        <v>98</v>
      </c>
      <c r="C14" s="116" t="s">
        <v>90</v>
      </c>
      <c r="D14" s="125">
        <v>310000</v>
      </c>
      <c r="E14" s="125">
        <v>0</v>
      </c>
      <c r="F14" s="125">
        <v>88170</v>
      </c>
      <c r="G14" s="125">
        <v>54000</v>
      </c>
      <c r="H14" s="116">
        <v>3</v>
      </c>
      <c r="I14" s="116">
        <v>2</v>
      </c>
    </row>
    <row r="15" spans="1:9" ht="22.5" x14ac:dyDescent="0.25">
      <c r="A15" s="108" t="s">
        <v>99</v>
      </c>
      <c r="B15" s="113" t="s">
        <v>100</v>
      </c>
      <c r="C15" s="116" t="s">
        <v>90</v>
      </c>
      <c r="D15" s="125">
        <v>300000</v>
      </c>
      <c r="E15" s="125">
        <v>0</v>
      </c>
      <c r="F15" s="125">
        <v>187600</v>
      </c>
      <c r="G15" s="125">
        <v>112560</v>
      </c>
      <c r="H15" s="116">
        <v>7</v>
      </c>
      <c r="I15" s="116">
        <v>4</v>
      </c>
    </row>
    <row r="16" spans="1:9" ht="33.75" x14ac:dyDescent="0.25">
      <c r="A16" s="108" t="s">
        <v>101</v>
      </c>
      <c r="B16" s="113" t="s">
        <v>102</v>
      </c>
      <c r="C16" s="116" t="s">
        <v>90</v>
      </c>
      <c r="D16" s="125">
        <v>490000</v>
      </c>
      <c r="E16" s="125">
        <v>0</v>
      </c>
      <c r="F16" s="125">
        <v>110540</v>
      </c>
      <c r="G16" s="125">
        <v>69000</v>
      </c>
      <c r="H16" s="116">
        <v>12</v>
      </c>
      <c r="I16" s="116">
        <v>7</v>
      </c>
    </row>
    <row r="17" spans="1:9" ht="45" x14ac:dyDescent="0.25">
      <c r="A17" s="108" t="s">
        <v>103</v>
      </c>
      <c r="B17" s="113" t="s">
        <v>104</v>
      </c>
      <c r="C17" s="116" t="s">
        <v>90</v>
      </c>
      <c r="D17" s="125">
        <v>240000</v>
      </c>
      <c r="E17" s="125">
        <v>0</v>
      </c>
      <c r="F17" s="125">
        <v>131260</v>
      </c>
      <c r="G17" s="125">
        <v>79000</v>
      </c>
      <c r="H17" s="116">
        <v>9</v>
      </c>
      <c r="I17" s="116">
        <v>6</v>
      </c>
    </row>
    <row r="18" spans="1:9" ht="33.75" x14ac:dyDescent="0.25">
      <c r="A18" s="108" t="s">
        <v>105</v>
      </c>
      <c r="B18" s="113" t="s">
        <v>106</v>
      </c>
      <c r="C18" s="116" t="s">
        <v>90</v>
      </c>
      <c r="D18" s="125">
        <v>350000</v>
      </c>
      <c r="E18" s="125">
        <v>0</v>
      </c>
      <c r="F18" s="125">
        <v>210058</v>
      </c>
      <c r="G18" s="125">
        <v>144800</v>
      </c>
      <c r="H18" s="116">
        <v>7</v>
      </c>
      <c r="I18" s="116">
        <v>5</v>
      </c>
    </row>
    <row r="19" spans="1:9" ht="56.25" x14ac:dyDescent="0.25">
      <c r="A19" s="108" t="s">
        <v>107</v>
      </c>
      <c r="B19" s="113" t="s">
        <v>108</v>
      </c>
      <c r="C19" s="116" t="s">
        <v>90</v>
      </c>
      <c r="D19" s="125">
        <v>650000</v>
      </c>
      <c r="E19" s="125">
        <v>0</v>
      </c>
      <c r="F19" s="125">
        <v>248400</v>
      </c>
      <c r="G19" s="125">
        <v>168000</v>
      </c>
      <c r="H19" s="116">
        <v>12</v>
      </c>
      <c r="I19" s="116">
        <v>7</v>
      </c>
    </row>
    <row r="20" spans="1:9" ht="22.5" x14ac:dyDescent="0.25">
      <c r="A20" s="108" t="s">
        <v>109</v>
      </c>
      <c r="B20" s="113" t="s">
        <v>110</v>
      </c>
      <c r="C20" s="116" t="s">
        <v>90</v>
      </c>
      <c r="D20" s="125">
        <v>480000</v>
      </c>
      <c r="E20" s="125">
        <v>0</v>
      </c>
      <c r="F20" s="125">
        <v>247759.94</v>
      </c>
      <c r="G20" s="125">
        <v>162000</v>
      </c>
      <c r="H20" s="116">
        <v>5</v>
      </c>
      <c r="I20" s="116">
        <v>3</v>
      </c>
    </row>
    <row r="21" spans="1:9" ht="33.75" x14ac:dyDescent="0.25">
      <c r="A21" s="108" t="s">
        <v>111</v>
      </c>
      <c r="B21" s="113" t="s">
        <v>112</v>
      </c>
      <c r="C21" s="116" t="s">
        <v>90</v>
      </c>
      <c r="D21" s="125">
        <v>280000</v>
      </c>
      <c r="E21" s="125">
        <v>0</v>
      </c>
      <c r="F21" s="125">
        <v>100970</v>
      </c>
      <c r="G21" s="125">
        <v>74170</v>
      </c>
      <c r="H21" s="116">
        <v>6</v>
      </c>
      <c r="I21" s="116">
        <v>4</v>
      </c>
    </row>
    <row r="22" spans="1:9" x14ac:dyDescent="0.25">
      <c r="A22" s="108" t="s">
        <v>113</v>
      </c>
      <c r="B22" s="113" t="s">
        <v>114</v>
      </c>
      <c r="C22" s="116" t="s">
        <v>90</v>
      </c>
      <c r="D22" s="125">
        <v>330000</v>
      </c>
      <c r="E22" s="125">
        <v>0</v>
      </c>
      <c r="F22" s="125">
        <v>100030</v>
      </c>
      <c r="G22" s="125">
        <v>60500</v>
      </c>
      <c r="H22" s="116">
        <v>11</v>
      </c>
      <c r="I22" s="116">
        <v>7</v>
      </c>
    </row>
    <row r="23" spans="1:9" ht="22.5" x14ac:dyDescent="0.25">
      <c r="A23" s="108" t="s">
        <v>115</v>
      </c>
      <c r="B23" s="113" t="s">
        <v>116</v>
      </c>
      <c r="C23" s="116" t="s">
        <v>90</v>
      </c>
      <c r="D23" s="125">
        <v>520000</v>
      </c>
      <c r="E23" s="125">
        <v>0</v>
      </c>
      <c r="F23" s="125">
        <v>267400</v>
      </c>
      <c r="G23" s="125">
        <v>219160</v>
      </c>
      <c r="H23" s="116">
        <v>10</v>
      </c>
      <c r="I23" s="116">
        <v>7</v>
      </c>
    </row>
    <row r="24" spans="1:9" ht="45.75" thickBot="1" x14ac:dyDescent="0.3">
      <c r="A24" s="108" t="s">
        <v>117</v>
      </c>
      <c r="B24" s="113" t="s">
        <v>118</v>
      </c>
      <c r="C24" s="116" t="s">
        <v>90</v>
      </c>
      <c r="D24" s="125">
        <v>310000</v>
      </c>
      <c r="E24" s="125">
        <v>0</v>
      </c>
      <c r="F24" s="125">
        <v>117300</v>
      </c>
      <c r="G24" s="125">
        <v>70400</v>
      </c>
      <c r="H24" s="116">
        <v>4</v>
      </c>
      <c r="I24" s="116">
        <v>2</v>
      </c>
    </row>
    <row r="25" spans="1:9" ht="22.5" x14ac:dyDescent="0.25">
      <c r="A25" s="107" t="s">
        <v>119</v>
      </c>
      <c r="B25" s="114" t="s">
        <v>120</v>
      </c>
      <c r="C25" s="116" t="s">
        <v>90</v>
      </c>
      <c r="D25" s="125">
        <v>60000</v>
      </c>
      <c r="E25" s="125">
        <v>0</v>
      </c>
      <c r="F25" s="125">
        <v>25000</v>
      </c>
      <c r="G25" s="125">
        <v>25000</v>
      </c>
      <c r="H25" s="116">
        <v>2</v>
      </c>
      <c r="I25" s="116">
        <v>1</v>
      </c>
    </row>
    <row r="26" spans="1:9" ht="56.25" x14ac:dyDescent="0.25">
      <c r="A26" s="108" t="s">
        <v>121</v>
      </c>
      <c r="B26" s="115" t="s">
        <v>122</v>
      </c>
      <c r="C26" s="116" t="s">
        <v>90</v>
      </c>
      <c r="D26" s="125">
        <v>130000</v>
      </c>
      <c r="E26" s="125">
        <v>0</v>
      </c>
      <c r="F26" s="125">
        <v>38740</v>
      </c>
      <c r="G26" s="125">
        <v>28053</v>
      </c>
      <c r="H26" s="116">
        <v>4</v>
      </c>
      <c r="I26" s="116">
        <v>2</v>
      </c>
    </row>
    <row r="27" spans="1:9" x14ac:dyDescent="0.25">
      <c r="A27" s="108" t="s">
        <v>123</v>
      </c>
      <c r="B27" s="115" t="s">
        <v>124</v>
      </c>
      <c r="C27" s="116" t="s">
        <v>90</v>
      </c>
      <c r="D27" s="125">
        <v>90000</v>
      </c>
      <c r="E27" s="125">
        <v>0</v>
      </c>
      <c r="F27" s="125">
        <v>36800</v>
      </c>
      <c r="G27" s="125">
        <v>23433</v>
      </c>
      <c r="H27" s="116">
        <v>6</v>
      </c>
      <c r="I27" s="116">
        <v>4</v>
      </c>
    </row>
    <row r="28" spans="1:9" ht="33.75" x14ac:dyDescent="0.25">
      <c r="A28" s="108" t="s">
        <v>125</v>
      </c>
      <c r="B28" s="115" t="s">
        <v>126</v>
      </c>
      <c r="C28" s="116" t="s">
        <v>90</v>
      </c>
      <c r="D28" s="125">
        <v>100000</v>
      </c>
      <c r="E28" s="125">
        <v>0</v>
      </c>
      <c r="F28" s="125">
        <v>57700</v>
      </c>
      <c r="G28" s="125">
        <v>57700</v>
      </c>
      <c r="H28" s="116">
        <v>6</v>
      </c>
      <c r="I28" s="116">
        <v>5</v>
      </c>
    </row>
    <row r="29" spans="1:9" ht="33.75" x14ac:dyDescent="0.25">
      <c r="A29" s="108" t="s">
        <v>127</v>
      </c>
      <c r="B29" s="115" t="s">
        <v>128</v>
      </c>
      <c r="C29" s="116" t="s">
        <v>90</v>
      </c>
      <c r="D29" s="125">
        <v>54000</v>
      </c>
      <c r="E29" s="125">
        <v>0</v>
      </c>
      <c r="F29" s="125">
        <v>31700</v>
      </c>
      <c r="G29" s="125">
        <v>25000</v>
      </c>
      <c r="H29" s="116">
        <v>3</v>
      </c>
      <c r="I29" s="116">
        <v>2</v>
      </c>
    </row>
    <row r="30" spans="1:9" ht="45" x14ac:dyDescent="0.25">
      <c r="A30" s="108" t="s">
        <v>129</v>
      </c>
      <c r="B30" s="115" t="s">
        <v>130</v>
      </c>
      <c r="C30" s="116" t="s">
        <v>90</v>
      </c>
      <c r="D30" s="125">
        <v>80000</v>
      </c>
      <c r="E30" s="125">
        <v>0</v>
      </c>
      <c r="F30" s="125">
        <v>33420</v>
      </c>
      <c r="G30" s="125">
        <v>22684</v>
      </c>
      <c r="H30" s="116">
        <v>4</v>
      </c>
      <c r="I30" s="116">
        <v>2</v>
      </c>
    </row>
    <row r="31" spans="1:9" ht="33.75" x14ac:dyDescent="0.25">
      <c r="A31" s="108" t="s">
        <v>131</v>
      </c>
      <c r="B31" s="115" t="s">
        <v>132</v>
      </c>
      <c r="C31" s="116" t="s">
        <v>90</v>
      </c>
      <c r="D31" s="125">
        <v>100000</v>
      </c>
      <c r="E31" s="125">
        <v>0</v>
      </c>
      <c r="F31" s="125">
        <v>31700</v>
      </c>
      <c r="G31" s="125">
        <v>31700</v>
      </c>
      <c r="H31" s="116">
        <v>5</v>
      </c>
      <c r="I31" s="116">
        <v>4</v>
      </c>
    </row>
    <row r="32" spans="1:9" ht="33.75" x14ac:dyDescent="0.25">
      <c r="A32" s="108" t="s">
        <v>133</v>
      </c>
      <c r="B32" s="115" t="s">
        <v>134</v>
      </c>
      <c r="C32" s="116" t="s">
        <v>90</v>
      </c>
      <c r="D32" s="125">
        <v>117000</v>
      </c>
      <c r="E32" s="125">
        <v>0</v>
      </c>
      <c r="F32" s="125">
        <v>40360</v>
      </c>
      <c r="G32" s="125">
        <v>37680</v>
      </c>
      <c r="H32" s="116">
        <v>4</v>
      </c>
      <c r="I32" s="116">
        <v>3</v>
      </c>
    </row>
    <row r="33" spans="1:9" x14ac:dyDescent="0.25">
      <c r="A33" s="108" t="s">
        <v>135</v>
      </c>
      <c r="B33" s="115" t="s">
        <v>136</v>
      </c>
      <c r="C33" s="116" t="s">
        <v>90</v>
      </c>
      <c r="D33" s="125">
        <v>80000</v>
      </c>
      <c r="E33" s="125">
        <v>0</v>
      </c>
      <c r="F33" s="125">
        <v>39360</v>
      </c>
      <c r="G33" s="125">
        <v>34000</v>
      </c>
      <c r="H33" s="116">
        <v>5</v>
      </c>
      <c r="I33" s="116">
        <v>3</v>
      </c>
    </row>
    <row r="34" spans="1:9" ht="45" x14ac:dyDescent="0.25">
      <c r="A34" s="108" t="s">
        <v>137</v>
      </c>
      <c r="B34" s="115" t="s">
        <v>138</v>
      </c>
      <c r="C34" s="116" t="s">
        <v>90</v>
      </c>
      <c r="D34" s="125">
        <v>80000</v>
      </c>
      <c r="E34" s="125">
        <v>0</v>
      </c>
      <c r="F34" s="125">
        <v>33760</v>
      </c>
      <c r="G34" s="125">
        <v>28310</v>
      </c>
      <c r="H34" s="116">
        <v>3</v>
      </c>
      <c r="I34" s="116">
        <v>2</v>
      </c>
    </row>
    <row r="35" spans="1:9" ht="67.5" x14ac:dyDescent="0.25">
      <c r="A35" s="108" t="s">
        <v>139</v>
      </c>
      <c r="B35" s="115" t="s">
        <v>140</v>
      </c>
      <c r="C35" s="116" t="s">
        <v>90</v>
      </c>
      <c r="D35" s="125">
        <v>100000</v>
      </c>
      <c r="E35" s="125">
        <v>0</v>
      </c>
      <c r="F35" s="125">
        <v>20100</v>
      </c>
      <c r="G35" s="125">
        <v>20100</v>
      </c>
      <c r="H35" s="116">
        <v>4</v>
      </c>
      <c r="I35" s="116">
        <v>3</v>
      </c>
    </row>
    <row r="36" spans="1:9" ht="22.5" x14ac:dyDescent="0.25">
      <c r="A36" s="108" t="s">
        <v>141</v>
      </c>
      <c r="B36" s="115" t="s">
        <v>142</v>
      </c>
      <c r="C36" s="116" t="s">
        <v>90</v>
      </c>
      <c r="D36" s="125">
        <v>80000</v>
      </c>
      <c r="E36" s="125">
        <v>0</v>
      </c>
      <c r="F36" s="125">
        <v>16700</v>
      </c>
      <c r="G36" s="125">
        <v>10000</v>
      </c>
      <c r="H36" s="116">
        <v>2</v>
      </c>
      <c r="I36" s="116">
        <v>1</v>
      </c>
    </row>
    <row r="37" spans="1:9" ht="45" x14ac:dyDescent="0.25">
      <c r="A37" s="108" t="s">
        <v>143</v>
      </c>
      <c r="B37" s="115" t="s">
        <v>144</v>
      </c>
      <c r="C37" s="116" t="s">
        <v>90</v>
      </c>
      <c r="D37" s="125">
        <v>75000</v>
      </c>
      <c r="E37" s="125">
        <v>0</v>
      </c>
      <c r="F37" s="125">
        <v>28100</v>
      </c>
      <c r="G37" s="125">
        <v>24775</v>
      </c>
      <c r="H37" s="116">
        <v>7</v>
      </c>
      <c r="I37" s="116">
        <v>4</v>
      </c>
    </row>
    <row r="38" spans="1:9" ht="22.5" x14ac:dyDescent="0.25">
      <c r="A38" s="108" t="s">
        <v>145</v>
      </c>
      <c r="B38" s="115" t="s">
        <v>146</v>
      </c>
      <c r="C38" s="116" t="s">
        <v>90</v>
      </c>
      <c r="D38" s="125">
        <v>80000</v>
      </c>
      <c r="E38" s="125">
        <v>0</v>
      </c>
      <c r="F38" s="125">
        <v>35100</v>
      </c>
      <c r="G38" s="125">
        <v>30100</v>
      </c>
      <c r="H38" s="116">
        <v>4</v>
      </c>
      <c r="I38" s="116">
        <v>3</v>
      </c>
    </row>
    <row r="39" spans="1:9" ht="33.75" x14ac:dyDescent="0.25">
      <c r="A39" s="108" t="s">
        <v>147</v>
      </c>
      <c r="B39" s="115" t="s">
        <v>148</v>
      </c>
      <c r="C39" s="116" t="s">
        <v>90</v>
      </c>
      <c r="D39" s="125">
        <v>80000</v>
      </c>
      <c r="E39" s="125">
        <v>0</v>
      </c>
      <c r="F39" s="125">
        <v>42360</v>
      </c>
      <c r="G39" s="125">
        <v>32360</v>
      </c>
      <c r="H39" s="116">
        <v>5</v>
      </c>
      <c r="I39" s="116">
        <v>3</v>
      </c>
    </row>
    <row r="40" spans="1:9" ht="45" x14ac:dyDescent="0.25">
      <c r="A40" s="108" t="s">
        <v>149</v>
      </c>
      <c r="B40" s="115" t="s">
        <v>150</v>
      </c>
      <c r="C40" s="116" t="s">
        <v>90</v>
      </c>
      <c r="D40" s="125">
        <v>60000</v>
      </c>
      <c r="E40" s="125">
        <v>0</v>
      </c>
      <c r="F40" s="125">
        <v>33500</v>
      </c>
      <c r="G40" s="125">
        <v>26777</v>
      </c>
      <c r="H40" s="116">
        <v>6</v>
      </c>
      <c r="I40" s="116">
        <v>4</v>
      </c>
    </row>
    <row r="41" spans="1:9" ht="22.5" x14ac:dyDescent="0.25">
      <c r="A41" s="108" t="s">
        <v>151</v>
      </c>
      <c r="B41" s="115" t="s">
        <v>152</v>
      </c>
      <c r="C41" s="116" t="s">
        <v>90</v>
      </c>
      <c r="D41" s="125">
        <v>80000</v>
      </c>
      <c r="E41" s="125">
        <v>0</v>
      </c>
      <c r="F41" s="125">
        <v>28740</v>
      </c>
      <c r="G41" s="125">
        <v>18060</v>
      </c>
      <c r="H41" s="116">
        <v>3</v>
      </c>
      <c r="I41" s="116">
        <v>2</v>
      </c>
    </row>
    <row r="42" spans="1:9" ht="22.5" x14ac:dyDescent="0.25">
      <c r="A42" s="108" t="s">
        <v>153</v>
      </c>
      <c r="B42" s="115" t="s">
        <v>154</v>
      </c>
      <c r="C42" s="116" t="s">
        <v>90</v>
      </c>
      <c r="D42" s="125">
        <v>84000</v>
      </c>
      <c r="E42" s="125">
        <v>0</v>
      </c>
      <c r="F42" s="125">
        <v>38400</v>
      </c>
      <c r="G42" s="125">
        <v>25000</v>
      </c>
      <c r="H42" s="116">
        <v>4</v>
      </c>
      <c r="I42" s="116">
        <v>2</v>
      </c>
    </row>
    <row r="43" spans="1:9" ht="33.75" x14ac:dyDescent="0.25">
      <c r="A43" s="108" t="s">
        <v>155</v>
      </c>
      <c r="B43" s="115" t="s">
        <v>156</v>
      </c>
      <c r="C43" s="116" t="s">
        <v>90</v>
      </c>
      <c r="D43" s="125">
        <v>60000</v>
      </c>
      <c r="E43" s="125">
        <v>0</v>
      </c>
      <c r="F43" s="125">
        <v>43500</v>
      </c>
      <c r="G43" s="125">
        <v>36800</v>
      </c>
      <c r="H43" s="116">
        <v>3</v>
      </c>
      <c r="I43" s="116">
        <v>2</v>
      </c>
    </row>
    <row r="44" spans="1:9" ht="22.5" x14ac:dyDescent="0.25">
      <c r="A44" s="108" t="s">
        <v>157</v>
      </c>
      <c r="B44" s="115" t="s">
        <v>158</v>
      </c>
      <c r="C44" s="116" t="s">
        <v>90</v>
      </c>
      <c r="D44" s="125">
        <v>110000</v>
      </c>
      <c r="E44" s="125">
        <v>0</v>
      </c>
      <c r="F44" s="125">
        <v>28200</v>
      </c>
      <c r="G44" s="125">
        <v>21500</v>
      </c>
      <c r="H44" s="116">
        <v>4</v>
      </c>
      <c r="I44" s="116">
        <v>3</v>
      </c>
    </row>
    <row r="45" spans="1:9" ht="33.75" x14ac:dyDescent="0.25">
      <c r="A45" s="108" t="s">
        <v>159</v>
      </c>
      <c r="B45" s="115" t="s">
        <v>160</v>
      </c>
      <c r="C45" s="116" t="s">
        <v>90</v>
      </c>
      <c r="D45" s="125">
        <v>105000</v>
      </c>
      <c r="E45" s="125">
        <v>0</v>
      </c>
      <c r="F45" s="125">
        <v>31440</v>
      </c>
      <c r="G45" s="125">
        <v>19380</v>
      </c>
      <c r="H45" s="116">
        <v>4</v>
      </c>
      <c r="I45" s="116">
        <v>2</v>
      </c>
    </row>
    <row r="46" spans="1:9" ht="33.75" x14ac:dyDescent="0.25">
      <c r="A46" s="108" t="s">
        <v>161</v>
      </c>
      <c r="B46" s="115" t="s">
        <v>162</v>
      </c>
      <c r="C46" s="116" t="s">
        <v>90</v>
      </c>
      <c r="D46" s="125">
        <v>100000</v>
      </c>
      <c r="E46" s="125">
        <v>0</v>
      </c>
      <c r="F46" s="125">
        <v>60350</v>
      </c>
      <c r="G46" s="125">
        <v>54000</v>
      </c>
      <c r="H46" s="116">
        <v>5</v>
      </c>
      <c r="I46" s="116">
        <v>3</v>
      </c>
    </row>
    <row r="47" spans="1:9" ht="22.5" x14ac:dyDescent="0.25">
      <c r="A47" s="108" t="s">
        <v>163</v>
      </c>
      <c r="B47" s="115" t="s">
        <v>164</v>
      </c>
      <c r="C47" s="116" t="s">
        <v>90</v>
      </c>
      <c r="D47" s="125">
        <v>100000</v>
      </c>
      <c r="E47" s="125">
        <v>0</v>
      </c>
      <c r="F47" s="125">
        <v>34800</v>
      </c>
      <c r="G47" s="125">
        <v>21400</v>
      </c>
      <c r="H47" s="116">
        <v>4</v>
      </c>
      <c r="I47" s="116">
        <v>2</v>
      </c>
    </row>
    <row r="48" spans="1:9" ht="22.5" x14ac:dyDescent="0.25">
      <c r="A48" s="108" t="s">
        <v>165</v>
      </c>
      <c r="B48" s="115" t="s">
        <v>166</v>
      </c>
      <c r="C48" s="116" t="s">
        <v>90</v>
      </c>
      <c r="D48" s="125">
        <v>100000</v>
      </c>
      <c r="E48" s="125">
        <v>0</v>
      </c>
      <c r="F48" s="125">
        <v>50000</v>
      </c>
      <c r="G48" s="125">
        <v>50000</v>
      </c>
      <c r="H48" s="116">
        <v>3</v>
      </c>
      <c r="I48" s="116">
        <v>2</v>
      </c>
    </row>
    <row r="49" spans="1:9" ht="22.5" x14ac:dyDescent="0.25">
      <c r="A49" s="108" t="s">
        <v>167</v>
      </c>
      <c r="B49" s="115" t="s">
        <v>168</v>
      </c>
      <c r="C49" s="116" t="s">
        <v>90</v>
      </c>
      <c r="D49" s="125">
        <v>98000</v>
      </c>
      <c r="E49" s="125">
        <v>0</v>
      </c>
      <c r="F49" s="125">
        <v>46200</v>
      </c>
      <c r="G49" s="125">
        <v>32800</v>
      </c>
      <c r="H49" s="116">
        <v>4</v>
      </c>
      <c r="I49" s="116">
        <v>2</v>
      </c>
    </row>
    <row r="50" spans="1:9" ht="45" x14ac:dyDescent="0.25">
      <c r="A50" s="108" t="s">
        <v>169</v>
      </c>
      <c r="B50" s="115" t="s">
        <v>170</v>
      </c>
      <c r="C50" s="116" t="s">
        <v>90</v>
      </c>
      <c r="D50" s="125">
        <v>81000</v>
      </c>
      <c r="E50" s="125">
        <v>0</v>
      </c>
      <c r="F50" s="125">
        <v>30700</v>
      </c>
      <c r="G50" s="125">
        <v>24000</v>
      </c>
      <c r="H50" s="116">
        <v>3</v>
      </c>
      <c r="I50" s="116">
        <v>2</v>
      </c>
    </row>
    <row r="51" spans="1:9" ht="33.75" x14ac:dyDescent="0.25">
      <c r="A51" s="108" t="s">
        <v>171</v>
      </c>
      <c r="B51" s="115" t="s">
        <v>172</v>
      </c>
      <c r="C51" s="116" t="s">
        <v>90</v>
      </c>
      <c r="D51" s="125">
        <v>100000</v>
      </c>
      <c r="E51" s="125">
        <v>0</v>
      </c>
      <c r="F51" s="125">
        <v>33500</v>
      </c>
      <c r="G51" s="125">
        <v>26833</v>
      </c>
      <c r="H51" s="116">
        <v>5</v>
      </c>
      <c r="I51" s="116">
        <v>2</v>
      </c>
    </row>
    <row r="52" spans="1:9" ht="33.75" x14ac:dyDescent="0.25">
      <c r="A52" s="108" t="s">
        <v>173</v>
      </c>
      <c r="B52" s="115" t="s">
        <v>174</v>
      </c>
      <c r="C52" s="116" t="s">
        <v>90</v>
      </c>
      <c r="D52" s="125">
        <v>100000</v>
      </c>
      <c r="E52" s="125">
        <v>0</v>
      </c>
      <c r="F52" s="125">
        <v>30040</v>
      </c>
      <c r="G52" s="125">
        <v>26020</v>
      </c>
      <c r="H52" s="116">
        <v>4</v>
      </c>
      <c r="I52" s="116">
        <v>2</v>
      </c>
    </row>
    <row r="53" spans="1:9" ht="22.5" x14ac:dyDescent="0.25">
      <c r="A53" s="108" t="s">
        <v>175</v>
      </c>
      <c r="B53" s="115" t="s">
        <v>176</v>
      </c>
      <c r="C53" s="116" t="s">
        <v>90</v>
      </c>
      <c r="D53" s="125">
        <v>47000</v>
      </c>
      <c r="E53" s="125">
        <v>0</v>
      </c>
      <c r="F53" s="125">
        <v>29360</v>
      </c>
      <c r="G53" s="125">
        <v>24000</v>
      </c>
      <c r="H53" s="116">
        <v>2</v>
      </c>
      <c r="I53" s="116">
        <v>1</v>
      </c>
    </row>
    <row r="54" spans="1:9" ht="33.75" x14ac:dyDescent="0.25">
      <c r="A54" s="108" t="s">
        <v>177</v>
      </c>
      <c r="B54" s="115" t="s">
        <v>178</v>
      </c>
      <c r="C54" s="116" t="s">
        <v>90</v>
      </c>
      <c r="D54" s="125">
        <v>90000</v>
      </c>
      <c r="E54" s="125">
        <v>0</v>
      </c>
      <c r="F54" s="125">
        <v>28040</v>
      </c>
      <c r="G54" s="125">
        <v>20000</v>
      </c>
      <c r="H54" s="116">
        <v>4</v>
      </c>
      <c r="I54" s="116">
        <v>2</v>
      </c>
    </row>
    <row r="55" spans="1:9" ht="22.5" x14ac:dyDescent="0.25">
      <c r="A55" s="108" t="s">
        <v>179</v>
      </c>
      <c r="B55" s="115" t="s">
        <v>180</v>
      </c>
      <c r="C55" s="116" t="s">
        <v>90</v>
      </c>
      <c r="D55" s="125">
        <v>100000</v>
      </c>
      <c r="E55" s="125">
        <v>0</v>
      </c>
      <c r="F55" s="125">
        <v>24700</v>
      </c>
      <c r="G55" s="125">
        <v>18000</v>
      </c>
      <c r="H55" s="116">
        <v>3</v>
      </c>
      <c r="I55" s="116">
        <v>2</v>
      </c>
    </row>
    <row r="56" spans="1:9" ht="22.5" x14ac:dyDescent="0.25">
      <c r="A56" s="108" t="s">
        <v>181</v>
      </c>
      <c r="B56" s="115" t="s">
        <v>182</v>
      </c>
      <c r="C56" s="116" t="s">
        <v>90</v>
      </c>
      <c r="D56" s="125">
        <v>136000</v>
      </c>
      <c r="E56" s="125">
        <v>0</v>
      </c>
      <c r="F56" s="125">
        <v>48080</v>
      </c>
      <c r="G56" s="125">
        <v>42720</v>
      </c>
      <c r="H56" s="116">
        <v>9</v>
      </c>
      <c r="I56" s="116">
        <v>7</v>
      </c>
    </row>
    <row r="57" spans="1:9" ht="22.5" x14ac:dyDescent="0.25">
      <c r="A57" s="108" t="s">
        <v>183</v>
      </c>
      <c r="B57" s="115" t="s">
        <v>184</v>
      </c>
      <c r="C57" s="116" t="s">
        <v>90</v>
      </c>
      <c r="D57" s="125">
        <v>136000</v>
      </c>
      <c r="E57" s="125">
        <v>0</v>
      </c>
      <c r="F57" s="125">
        <v>50120</v>
      </c>
      <c r="G57" s="125">
        <v>39433</v>
      </c>
      <c r="H57" s="116">
        <v>6</v>
      </c>
      <c r="I57" s="116">
        <v>4</v>
      </c>
    </row>
    <row r="58" spans="1:9" ht="45" x14ac:dyDescent="0.25">
      <c r="A58" s="108" t="s">
        <v>185</v>
      </c>
      <c r="B58" s="115" t="s">
        <v>186</v>
      </c>
      <c r="C58" s="116" t="s">
        <v>90</v>
      </c>
      <c r="D58" s="125">
        <v>110000</v>
      </c>
      <c r="E58" s="125">
        <v>0</v>
      </c>
      <c r="F58" s="125">
        <v>41900</v>
      </c>
      <c r="G58" s="125">
        <v>40560</v>
      </c>
      <c r="H58" s="116">
        <v>5</v>
      </c>
      <c r="I58" s="116">
        <v>4</v>
      </c>
    </row>
    <row r="59" spans="1:9" ht="33.75" x14ac:dyDescent="0.25">
      <c r="A59" s="108" t="s">
        <v>187</v>
      </c>
      <c r="B59" s="115" t="s">
        <v>188</v>
      </c>
      <c r="C59" s="116" t="s">
        <v>90</v>
      </c>
      <c r="D59" s="125">
        <v>85000</v>
      </c>
      <c r="E59" s="125">
        <v>0</v>
      </c>
      <c r="F59" s="125">
        <v>27680</v>
      </c>
      <c r="G59" s="125">
        <v>25000</v>
      </c>
      <c r="H59" s="116">
        <v>4</v>
      </c>
      <c r="I59" s="116">
        <v>3</v>
      </c>
    </row>
    <row r="60" spans="1:9" ht="22.5" x14ac:dyDescent="0.25">
      <c r="A60" s="108" t="s">
        <v>189</v>
      </c>
      <c r="B60" s="115" t="s">
        <v>190</v>
      </c>
      <c r="C60" s="116" t="s">
        <v>90</v>
      </c>
      <c r="D60" s="125">
        <v>65000</v>
      </c>
      <c r="E60" s="125">
        <v>0</v>
      </c>
      <c r="F60" s="125">
        <v>22680</v>
      </c>
      <c r="G60" s="125">
        <v>20000</v>
      </c>
      <c r="H60" s="116">
        <v>4</v>
      </c>
      <c r="I60" s="116">
        <v>3</v>
      </c>
    </row>
    <row r="61" spans="1:9" ht="23.25" thickBot="1" x14ac:dyDescent="0.3">
      <c r="A61" s="108" t="s">
        <v>191</v>
      </c>
      <c r="B61" s="115" t="s">
        <v>192</v>
      </c>
      <c r="C61" s="116" t="s">
        <v>90</v>
      </c>
      <c r="D61" s="125">
        <v>98000</v>
      </c>
      <c r="E61" s="125">
        <v>0</v>
      </c>
      <c r="F61" s="125">
        <v>46000</v>
      </c>
      <c r="G61" s="125">
        <v>46000</v>
      </c>
      <c r="H61" s="116">
        <v>4</v>
      </c>
      <c r="I61" s="116">
        <v>3</v>
      </c>
    </row>
    <row r="62" spans="1:9" ht="33.75" x14ac:dyDescent="0.25">
      <c r="A62" s="107" t="s">
        <v>193</v>
      </c>
      <c r="B62" s="118" t="s">
        <v>194</v>
      </c>
      <c r="C62" s="116" t="s">
        <v>90</v>
      </c>
      <c r="D62" s="125">
        <v>187000</v>
      </c>
      <c r="E62" s="125">
        <v>0</v>
      </c>
      <c r="F62" s="125">
        <v>7000</v>
      </c>
      <c r="G62" s="125">
        <v>7000</v>
      </c>
      <c r="H62" s="116">
        <v>12</v>
      </c>
      <c r="I62" s="116">
        <v>8</v>
      </c>
    </row>
    <row r="63" spans="1:9" ht="22.5" x14ac:dyDescent="0.25">
      <c r="A63" s="108" t="s">
        <v>195</v>
      </c>
      <c r="B63" s="113" t="s">
        <v>196</v>
      </c>
      <c r="C63" s="116" t="s">
        <v>90</v>
      </c>
      <c r="D63" s="125">
        <v>438000</v>
      </c>
      <c r="E63" s="125">
        <v>0</v>
      </c>
      <c r="F63" s="125">
        <v>0</v>
      </c>
      <c r="G63" s="125">
        <v>0</v>
      </c>
      <c r="H63" s="116">
        <v>6</v>
      </c>
      <c r="I63" s="116">
        <v>3</v>
      </c>
    </row>
    <row r="64" spans="1:9" ht="33.75" x14ac:dyDescent="0.25">
      <c r="A64" s="108" t="s">
        <v>197</v>
      </c>
      <c r="B64" s="113" t="s">
        <v>198</v>
      </c>
      <c r="C64" s="116" t="s">
        <v>90</v>
      </c>
      <c r="D64" s="125">
        <v>856000</v>
      </c>
      <c r="E64" s="125">
        <v>0</v>
      </c>
      <c r="F64" s="125">
        <v>428000</v>
      </c>
      <c r="G64" s="125">
        <v>342400</v>
      </c>
      <c r="H64" s="116">
        <v>14</v>
      </c>
      <c r="I64" s="116">
        <v>9</v>
      </c>
    </row>
    <row r="65" spans="1:9" ht="33.75" x14ac:dyDescent="0.25">
      <c r="A65" s="108" t="s">
        <v>199</v>
      </c>
      <c r="B65" s="113" t="s">
        <v>200</v>
      </c>
      <c r="C65" s="116" t="s">
        <v>90</v>
      </c>
      <c r="D65" s="125">
        <v>452000</v>
      </c>
      <c r="E65" s="125">
        <v>0</v>
      </c>
      <c r="F65" s="125">
        <v>172000</v>
      </c>
      <c r="G65" s="125">
        <v>172000</v>
      </c>
      <c r="H65" s="116">
        <v>11</v>
      </c>
      <c r="I65" s="116">
        <v>9</v>
      </c>
    </row>
    <row r="66" spans="1:9" ht="22.5" x14ac:dyDescent="0.25">
      <c r="A66" s="108" t="s">
        <v>201</v>
      </c>
      <c r="B66" s="113" t="s">
        <v>202</v>
      </c>
      <c r="C66" s="116" t="s">
        <v>90</v>
      </c>
      <c r="D66" s="125">
        <v>316000</v>
      </c>
      <c r="E66" s="125">
        <v>0</v>
      </c>
      <c r="F66" s="125">
        <v>43000</v>
      </c>
      <c r="G66" s="125">
        <v>43000</v>
      </c>
      <c r="H66" s="116">
        <v>6</v>
      </c>
      <c r="I66" s="116">
        <v>5</v>
      </c>
    </row>
    <row r="67" spans="1:9" x14ac:dyDescent="0.25">
      <c r="A67" s="108" t="s">
        <v>203</v>
      </c>
      <c r="B67" s="113" t="s">
        <v>204</v>
      </c>
      <c r="C67" s="116" t="s">
        <v>90</v>
      </c>
      <c r="D67" s="125">
        <v>174000</v>
      </c>
      <c r="E67" s="125">
        <v>0</v>
      </c>
      <c r="F67" s="125">
        <v>30000</v>
      </c>
      <c r="G67" s="125">
        <v>30000</v>
      </c>
      <c r="H67" s="116">
        <v>4</v>
      </c>
      <c r="I67" s="116">
        <v>3</v>
      </c>
    </row>
    <row r="68" spans="1:9" ht="33.75" x14ac:dyDescent="0.25">
      <c r="A68" s="108" t="s">
        <v>205</v>
      </c>
      <c r="B68" s="113" t="s">
        <v>206</v>
      </c>
      <c r="C68" s="116" t="s">
        <v>90</v>
      </c>
      <c r="D68" s="125">
        <v>73000</v>
      </c>
      <c r="E68" s="125">
        <v>0</v>
      </c>
      <c r="F68" s="125">
        <v>20000</v>
      </c>
      <c r="G68" s="125">
        <v>20000</v>
      </c>
      <c r="H68" s="116">
        <v>6</v>
      </c>
      <c r="I68" s="116">
        <v>4</v>
      </c>
    </row>
    <row r="69" spans="1:9" ht="22.5" x14ac:dyDescent="0.25">
      <c r="A69" s="108" t="s">
        <v>207</v>
      </c>
      <c r="B69" s="113" t="s">
        <v>208</v>
      </c>
      <c r="C69" s="116" t="s">
        <v>90</v>
      </c>
      <c r="D69" s="125">
        <v>136000</v>
      </c>
      <c r="E69" s="125">
        <v>0</v>
      </c>
      <c r="F69" s="125">
        <v>75000</v>
      </c>
      <c r="G69" s="125">
        <v>75000</v>
      </c>
      <c r="H69" s="116">
        <v>6</v>
      </c>
      <c r="I69" s="116">
        <v>4</v>
      </c>
    </row>
    <row r="70" spans="1:9" x14ac:dyDescent="0.25">
      <c r="A70" s="108" t="s">
        <v>209</v>
      </c>
      <c r="B70" s="113" t="s">
        <v>210</v>
      </c>
      <c r="C70" s="116" t="s">
        <v>90</v>
      </c>
      <c r="D70" s="125">
        <v>544000</v>
      </c>
      <c r="E70" s="125">
        <v>0</v>
      </c>
      <c r="F70" s="125">
        <v>53000</v>
      </c>
      <c r="G70" s="125">
        <v>53000</v>
      </c>
      <c r="H70" s="116">
        <v>10</v>
      </c>
      <c r="I70" s="116">
        <v>5</v>
      </c>
    </row>
    <row r="71" spans="1:9" ht="33.75" x14ac:dyDescent="0.25">
      <c r="A71" s="108" t="s">
        <v>211</v>
      </c>
      <c r="B71" s="113" t="s">
        <v>212</v>
      </c>
      <c r="C71" s="116" t="s">
        <v>90</v>
      </c>
      <c r="D71" s="125">
        <v>105000</v>
      </c>
      <c r="E71" s="125">
        <v>5800</v>
      </c>
      <c r="F71" s="125">
        <v>22000</v>
      </c>
      <c r="G71" s="125">
        <v>22000</v>
      </c>
      <c r="H71" s="116">
        <v>8</v>
      </c>
      <c r="I71" s="116">
        <v>6</v>
      </c>
    </row>
    <row r="72" spans="1:9" ht="33.75" x14ac:dyDescent="0.25">
      <c r="A72" s="108" t="s">
        <v>213</v>
      </c>
      <c r="B72" s="113" t="s">
        <v>214</v>
      </c>
      <c r="C72" s="116" t="s">
        <v>90</v>
      </c>
      <c r="D72" s="125">
        <v>707000</v>
      </c>
      <c r="E72" s="125">
        <v>0</v>
      </c>
      <c r="F72" s="125">
        <v>63000</v>
      </c>
      <c r="G72" s="125">
        <v>63000</v>
      </c>
      <c r="H72" s="116">
        <v>17</v>
      </c>
      <c r="I72" s="116">
        <v>10</v>
      </c>
    </row>
    <row r="73" spans="1:9" ht="22.5" x14ac:dyDescent="0.25">
      <c r="A73" s="108" t="s">
        <v>215</v>
      </c>
      <c r="B73" s="113" t="s">
        <v>216</v>
      </c>
      <c r="C73" s="116" t="s">
        <v>90</v>
      </c>
      <c r="D73" s="125">
        <v>580000</v>
      </c>
      <c r="E73" s="125">
        <v>0</v>
      </c>
      <c r="F73" s="125">
        <v>30000</v>
      </c>
      <c r="G73" s="125">
        <v>30000</v>
      </c>
      <c r="H73" s="116">
        <v>23</v>
      </c>
      <c r="I73" s="116">
        <v>15</v>
      </c>
    </row>
    <row r="74" spans="1:9" ht="22.5" x14ac:dyDescent="0.25">
      <c r="A74" s="117" t="s">
        <v>217</v>
      </c>
      <c r="B74" s="119" t="s">
        <v>218</v>
      </c>
      <c r="C74" s="116" t="s">
        <v>90</v>
      </c>
      <c r="D74" s="125">
        <v>616000</v>
      </c>
      <c r="E74" s="125">
        <v>0</v>
      </c>
      <c r="F74" s="125">
        <v>30000</v>
      </c>
      <c r="G74" s="125">
        <v>30000</v>
      </c>
      <c r="H74" s="116">
        <v>19</v>
      </c>
      <c r="I74" s="116">
        <v>11</v>
      </c>
    </row>
    <row r="75" spans="1:9" ht="33.75" x14ac:dyDescent="0.25">
      <c r="A75" s="117" t="s">
        <v>219</v>
      </c>
      <c r="B75" s="119" t="s">
        <v>220</v>
      </c>
      <c r="C75" s="116" t="s">
        <v>90</v>
      </c>
      <c r="D75" s="125">
        <v>284000</v>
      </c>
      <c r="E75" s="125">
        <v>0</v>
      </c>
      <c r="F75" s="125">
        <v>60000</v>
      </c>
      <c r="G75" s="125">
        <v>60000</v>
      </c>
      <c r="H75" s="116">
        <v>8</v>
      </c>
      <c r="I75" s="116">
        <v>4</v>
      </c>
    </row>
    <row r="76" spans="1:9" ht="22.5" x14ac:dyDescent="0.25">
      <c r="A76" s="117" t="s">
        <v>221</v>
      </c>
      <c r="B76" s="119" t="s">
        <v>222</v>
      </c>
      <c r="C76" s="116" t="s">
        <v>90</v>
      </c>
      <c r="D76" s="125">
        <v>934000</v>
      </c>
      <c r="E76" s="125">
        <v>0</v>
      </c>
      <c r="F76" s="125">
        <v>187600</v>
      </c>
      <c r="G76" s="125">
        <v>150000</v>
      </c>
      <c r="H76" s="116">
        <v>34</v>
      </c>
      <c r="I76" s="116">
        <v>20</v>
      </c>
    </row>
    <row r="77" spans="1:9" ht="22.5" x14ac:dyDescent="0.25">
      <c r="A77" s="117" t="s">
        <v>223</v>
      </c>
      <c r="B77" s="119" t="s">
        <v>224</v>
      </c>
      <c r="C77" s="116" t="s">
        <v>90</v>
      </c>
      <c r="D77" s="125">
        <v>1007000</v>
      </c>
      <c r="E77" s="125">
        <v>0</v>
      </c>
      <c r="F77" s="125">
        <v>430400</v>
      </c>
      <c r="G77" s="125">
        <v>350000</v>
      </c>
      <c r="H77" s="116">
        <v>12</v>
      </c>
      <c r="I77" s="116">
        <v>8</v>
      </c>
    </row>
    <row r="78" spans="1:9" ht="22.5" x14ac:dyDescent="0.25">
      <c r="A78" s="117" t="s">
        <v>225</v>
      </c>
      <c r="B78" s="119" t="s">
        <v>226</v>
      </c>
      <c r="C78" s="116" t="s">
        <v>90</v>
      </c>
      <c r="D78" s="125">
        <v>1226000</v>
      </c>
      <c r="E78" s="125">
        <v>0</v>
      </c>
      <c r="F78" s="125">
        <v>543800</v>
      </c>
      <c r="G78" s="125">
        <v>450000</v>
      </c>
      <c r="H78" s="116">
        <v>25</v>
      </c>
      <c r="I78" s="116">
        <v>23</v>
      </c>
    </row>
    <row r="79" spans="1:9" ht="33.75" x14ac:dyDescent="0.25">
      <c r="A79" s="117" t="s">
        <v>227</v>
      </c>
      <c r="B79" s="119" t="s">
        <v>228</v>
      </c>
      <c r="C79" s="116" t="s">
        <v>90</v>
      </c>
      <c r="D79" s="125">
        <v>1293300</v>
      </c>
      <c r="E79" s="125">
        <v>0</v>
      </c>
      <c r="F79" s="125">
        <v>330000</v>
      </c>
      <c r="G79" s="125">
        <v>330000</v>
      </c>
      <c r="H79" s="116">
        <v>12</v>
      </c>
      <c r="I79" s="116">
        <v>9</v>
      </c>
    </row>
    <row r="80" spans="1:9" ht="22.5" x14ac:dyDescent="0.25">
      <c r="A80" s="117" t="s">
        <v>229</v>
      </c>
      <c r="B80" s="119" t="s">
        <v>230</v>
      </c>
      <c r="C80" s="116" t="s">
        <v>90</v>
      </c>
      <c r="D80" s="125">
        <v>522000</v>
      </c>
      <c r="E80" s="125">
        <v>0</v>
      </c>
      <c r="F80" s="125">
        <v>261000</v>
      </c>
      <c r="G80" s="125">
        <v>261000</v>
      </c>
      <c r="H80" s="116">
        <v>12</v>
      </c>
      <c r="I80" s="116">
        <v>8</v>
      </c>
    </row>
    <row r="81" spans="1:9" ht="22.5" x14ac:dyDescent="0.25">
      <c r="A81" s="117" t="s">
        <v>231</v>
      </c>
      <c r="B81" s="119" t="s">
        <v>232</v>
      </c>
      <c r="C81" s="116" t="s">
        <v>90</v>
      </c>
      <c r="D81" s="125">
        <v>630700</v>
      </c>
      <c r="E81" s="125">
        <v>0</v>
      </c>
      <c r="F81" s="125">
        <v>311000</v>
      </c>
      <c r="G81" s="125">
        <v>311000</v>
      </c>
      <c r="H81" s="116">
        <v>12</v>
      </c>
      <c r="I81" s="116">
        <v>9</v>
      </c>
    </row>
    <row r="82" spans="1:9" ht="45.75" thickBot="1" x14ac:dyDescent="0.3">
      <c r="A82" s="117" t="s">
        <v>233</v>
      </c>
      <c r="B82" s="119" t="s">
        <v>226</v>
      </c>
      <c r="C82" s="116" t="s">
        <v>90</v>
      </c>
      <c r="D82" s="125">
        <v>304000</v>
      </c>
      <c r="E82" s="125">
        <v>0</v>
      </c>
      <c r="F82" s="125">
        <v>140000</v>
      </c>
      <c r="G82" s="125">
        <v>140000</v>
      </c>
      <c r="H82" s="116">
        <v>25</v>
      </c>
      <c r="I82" s="116">
        <v>20</v>
      </c>
    </row>
    <row r="83" spans="1:9" ht="22.5" x14ac:dyDescent="0.25">
      <c r="A83" s="107" t="s">
        <v>234</v>
      </c>
      <c r="B83" s="118" t="s">
        <v>235</v>
      </c>
      <c r="C83" s="116" t="s">
        <v>90</v>
      </c>
      <c r="D83" s="125">
        <v>1273000</v>
      </c>
      <c r="E83" s="125">
        <v>0</v>
      </c>
      <c r="F83" s="125">
        <v>485600</v>
      </c>
      <c r="G83" s="125">
        <v>432000</v>
      </c>
      <c r="H83" s="116">
        <v>39</v>
      </c>
      <c r="I83" s="116">
        <v>27</v>
      </c>
    </row>
    <row r="84" spans="1:9" ht="33.75" x14ac:dyDescent="0.25">
      <c r="A84" s="108" t="s">
        <v>236</v>
      </c>
      <c r="B84" s="113" t="s">
        <v>237</v>
      </c>
      <c r="C84" s="116" t="s">
        <v>90</v>
      </c>
      <c r="D84" s="125">
        <v>30000</v>
      </c>
      <c r="E84" s="125">
        <v>0</v>
      </c>
      <c r="F84" s="125">
        <v>27000</v>
      </c>
      <c r="G84" s="125">
        <v>27000</v>
      </c>
      <c r="H84" s="116">
        <v>3</v>
      </c>
      <c r="I84" s="116">
        <v>1</v>
      </c>
    </row>
    <row r="85" spans="1:9" ht="22.5" x14ac:dyDescent="0.25">
      <c r="A85" s="108" t="s">
        <v>238</v>
      </c>
      <c r="B85" s="113" t="s">
        <v>239</v>
      </c>
      <c r="C85" s="116" t="s">
        <v>90</v>
      </c>
      <c r="D85" s="125">
        <v>400000</v>
      </c>
      <c r="E85" s="125">
        <v>0</v>
      </c>
      <c r="F85" s="125">
        <v>252000</v>
      </c>
      <c r="G85" s="125">
        <v>252000</v>
      </c>
      <c r="H85" s="116">
        <v>9</v>
      </c>
      <c r="I85" s="116">
        <v>7</v>
      </c>
    </row>
    <row r="86" spans="1:9" ht="22.5" x14ac:dyDescent="0.25">
      <c r="A86" s="108" t="s">
        <v>240</v>
      </c>
      <c r="B86" s="113" t="s">
        <v>241</v>
      </c>
      <c r="C86" s="116" t="s">
        <v>90</v>
      </c>
      <c r="D86" s="125">
        <v>170000</v>
      </c>
      <c r="E86" s="125">
        <v>0</v>
      </c>
      <c r="F86" s="125">
        <v>132460</v>
      </c>
      <c r="G86" s="125">
        <v>85560</v>
      </c>
      <c r="H86" s="116">
        <v>11</v>
      </c>
      <c r="I86" s="116">
        <v>6</v>
      </c>
    </row>
    <row r="87" spans="1:9" x14ac:dyDescent="0.25">
      <c r="A87" s="108" t="s">
        <v>242</v>
      </c>
      <c r="B87" s="113" t="s">
        <v>243</v>
      </c>
      <c r="C87" s="116" t="s">
        <v>90</v>
      </c>
      <c r="D87" s="125">
        <v>1213000</v>
      </c>
      <c r="E87" s="125">
        <v>0</v>
      </c>
      <c r="F87" s="125">
        <v>330800</v>
      </c>
      <c r="G87" s="125">
        <v>304000</v>
      </c>
      <c r="H87" s="116">
        <v>22</v>
      </c>
      <c r="I87" s="116">
        <v>15</v>
      </c>
    </row>
    <row r="88" spans="1:9" ht="22.5" x14ac:dyDescent="0.25">
      <c r="A88" s="108" t="s">
        <v>244</v>
      </c>
      <c r="B88" s="113" t="s">
        <v>245</v>
      </c>
      <c r="C88" s="116" t="s">
        <v>90</v>
      </c>
      <c r="D88" s="125">
        <v>400000</v>
      </c>
      <c r="E88" s="125">
        <v>0</v>
      </c>
      <c r="F88" s="125">
        <v>288000</v>
      </c>
      <c r="G88" s="125">
        <v>288000</v>
      </c>
      <c r="H88" s="116">
        <v>11</v>
      </c>
      <c r="I88" s="116">
        <v>8</v>
      </c>
    </row>
    <row r="89" spans="1:9" ht="22.5" x14ac:dyDescent="0.25">
      <c r="A89" s="108" t="s">
        <v>246</v>
      </c>
      <c r="B89" s="113" t="s">
        <v>247</v>
      </c>
      <c r="C89" s="116" t="s">
        <v>90</v>
      </c>
      <c r="D89" s="125">
        <v>1040000</v>
      </c>
      <c r="E89" s="125">
        <v>0</v>
      </c>
      <c r="F89" s="125">
        <v>304900</v>
      </c>
      <c r="G89" s="125">
        <v>258000</v>
      </c>
      <c r="H89" s="116">
        <v>32</v>
      </c>
      <c r="I89" s="116">
        <v>21</v>
      </c>
    </row>
    <row r="90" spans="1:9" ht="22.5" x14ac:dyDescent="0.25">
      <c r="A90" s="108" t="s">
        <v>248</v>
      </c>
      <c r="B90" s="113" t="s">
        <v>249</v>
      </c>
      <c r="C90" s="116" t="s">
        <v>90</v>
      </c>
      <c r="D90" s="125">
        <v>335000</v>
      </c>
      <c r="E90" s="125">
        <v>0</v>
      </c>
      <c r="F90" s="125">
        <v>80400</v>
      </c>
      <c r="G90" s="125">
        <v>67000</v>
      </c>
      <c r="H90" s="116">
        <v>33</v>
      </c>
      <c r="I90" s="116">
        <v>27</v>
      </c>
    </row>
    <row r="91" spans="1:9" ht="22.5" x14ac:dyDescent="0.25">
      <c r="A91" s="108" t="s">
        <v>250</v>
      </c>
      <c r="B91" s="113" t="s">
        <v>251</v>
      </c>
      <c r="C91" s="116" t="s">
        <v>90</v>
      </c>
      <c r="D91" s="125">
        <v>280000</v>
      </c>
      <c r="E91" s="125">
        <v>0</v>
      </c>
      <c r="F91" s="125">
        <v>206800</v>
      </c>
      <c r="G91" s="125">
        <v>180000</v>
      </c>
      <c r="H91" s="116">
        <v>15</v>
      </c>
      <c r="I91" s="116">
        <v>9</v>
      </c>
    </row>
    <row r="92" spans="1:9" ht="22.5" x14ac:dyDescent="0.25">
      <c r="A92" s="108" t="s">
        <v>252</v>
      </c>
      <c r="B92" s="113" t="s">
        <v>253</v>
      </c>
      <c r="C92" s="116" t="s">
        <v>90</v>
      </c>
      <c r="D92" s="125">
        <v>285000</v>
      </c>
      <c r="E92" s="125">
        <v>0</v>
      </c>
      <c r="F92" s="125">
        <v>120000</v>
      </c>
      <c r="G92" s="125">
        <v>120000</v>
      </c>
      <c r="H92" s="116">
        <v>20</v>
      </c>
      <c r="I92" s="116">
        <v>15</v>
      </c>
    </row>
    <row r="93" spans="1:9" ht="33.75" x14ac:dyDescent="0.25">
      <c r="A93" s="108" t="s">
        <v>254</v>
      </c>
      <c r="B93" s="113" t="s">
        <v>255</v>
      </c>
      <c r="C93" s="116" t="s">
        <v>90</v>
      </c>
      <c r="D93" s="125">
        <v>300000</v>
      </c>
      <c r="E93" s="125">
        <v>0</v>
      </c>
      <c r="F93" s="125">
        <v>80000</v>
      </c>
      <c r="G93" s="125">
        <v>80000</v>
      </c>
      <c r="H93" s="116">
        <v>15</v>
      </c>
      <c r="I93" s="116">
        <v>6</v>
      </c>
    </row>
    <row r="94" spans="1:9" ht="22.5" x14ac:dyDescent="0.25">
      <c r="A94" s="108" t="s">
        <v>256</v>
      </c>
      <c r="B94" s="113" t="s">
        <v>257</v>
      </c>
      <c r="C94" s="116" t="s">
        <v>90</v>
      </c>
      <c r="D94" s="125">
        <v>412000</v>
      </c>
      <c r="E94" s="125">
        <v>0</v>
      </c>
      <c r="F94" s="125">
        <v>170800</v>
      </c>
      <c r="G94" s="125">
        <v>144000</v>
      </c>
      <c r="H94" s="116">
        <v>18</v>
      </c>
      <c r="I94" s="116">
        <v>12</v>
      </c>
    </row>
    <row r="95" spans="1:9" ht="45" x14ac:dyDescent="0.25">
      <c r="A95" s="108" t="s">
        <v>258</v>
      </c>
      <c r="B95" s="113" t="s">
        <v>259</v>
      </c>
      <c r="C95" s="116" t="s">
        <v>90</v>
      </c>
      <c r="D95" s="125">
        <v>500000</v>
      </c>
      <c r="E95" s="125">
        <v>0</v>
      </c>
      <c r="F95" s="125">
        <v>126800</v>
      </c>
      <c r="G95" s="125">
        <v>100000</v>
      </c>
      <c r="H95" s="116">
        <v>10</v>
      </c>
      <c r="I95" s="116">
        <v>18</v>
      </c>
    </row>
    <row r="96" spans="1:9" x14ac:dyDescent="0.25">
      <c r="A96" s="108" t="s">
        <v>260</v>
      </c>
      <c r="B96" s="113" t="s">
        <v>261</v>
      </c>
      <c r="C96" s="116" t="s">
        <v>90</v>
      </c>
      <c r="D96" s="125">
        <v>1500000</v>
      </c>
      <c r="E96" s="125">
        <v>0</v>
      </c>
      <c r="F96" s="125">
        <v>300000</v>
      </c>
      <c r="G96" s="125">
        <v>300000</v>
      </c>
      <c r="H96" s="116">
        <v>23</v>
      </c>
      <c r="I96" s="116">
        <v>13</v>
      </c>
    </row>
    <row r="97" spans="1:9" ht="22.5" x14ac:dyDescent="0.25">
      <c r="A97" s="108" t="s">
        <v>262</v>
      </c>
      <c r="B97" s="113" t="s">
        <v>263</v>
      </c>
      <c r="C97" s="116" t="s">
        <v>90</v>
      </c>
      <c r="D97" s="125">
        <v>725000</v>
      </c>
      <c r="E97" s="125">
        <v>0</v>
      </c>
      <c r="F97" s="125">
        <v>421500</v>
      </c>
      <c r="G97" s="125">
        <v>421500</v>
      </c>
      <c r="H97" s="116">
        <v>29</v>
      </c>
      <c r="I97" s="116">
        <v>21</v>
      </c>
    </row>
    <row r="98" spans="1:9" ht="22.5" x14ac:dyDescent="0.25">
      <c r="A98" s="117" t="s">
        <v>264</v>
      </c>
      <c r="B98" s="119" t="s">
        <v>265</v>
      </c>
      <c r="C98" s="116" t="s">
        <v>90</v>
      </c>
      <c r="D98" s="125">
        <v>700000</v>
      </c>
      <c r="E98" s="125">
        <v>0</v>
      </c>
      <c r="F98" s="125">
        <v>261000</v>
      </c>
      <c r="G98" s="125">
        <v>261000</v>
      </c>
      <c r="H98" s="116">
        <v>15</v>
      </c>
      <c r="I98" s="116">
        <v>9</v>
      </c>
    </row>
    <row r="99" spans="1:9" x14ac:dyDescent="0.25">
      <c r="A99" s="117" t="s">
        <v>266</v>
      </c>
      <c r="B99" s="119" t="s">
        <v>267</v>
      </c>
      <c r="C99" s="116" t="s">
        <v>90</v>
      </c>
      <c r="D99" s="125">
        <v>155000</v>
      </c>
      <c r="E99" s="125">
        <v>0</v>
      </c>
      <c r="F99" s="125">
        <v>107000</v>
      </c>
      <c r="G99" s="125">
        <v>80000</v>
      </c>
      <c r="H99" s="116">
        <v>6</v>
      </c>
      <c r="I99" s="116">
        <v>3</v>
      </c>
    </row>
    <row r="100" spans="1:9" ht="22.5" x14ac:dyDescent="0.25">
      <c r="A100" s="117" t="s">
        <v>268</v>
      </c>
      <c r="B100" s="119" t="s">
        <v>269</v>
      </c>
      <c r="C100" s="116" t="s">
        <v>90</v>
      </c>
      <c r="D100" s="125">
        <v>500000</v>
      </c>
      <c r="E100" s="125">
        <v>0</v>
      </c>
      <c r="F100" s="125">
        <v>129500</v>
      </c>
      <c r="G100" s="125">
        <v>129500</v>
      </c>
      <c r="H100" s="116">
        <v>15</v>
      </c>
      <c r="I100" s="116">
        <v>11</v>
      </c>
    </row>
    <row r="101" spans="1:9" ht="22.5" x14ac:dyDescent="0.25">
      <c r="A101" s="117" t="s">
        <v>270</v>
      </c>
      <c r="B101" s="119" t="s">
        <v>271</v>
      </c>
      <c r="C101" s="116" t="s">
        <v>90</v>
      </c>
      <c r="D101" s="125">
        <v>1144000</v>
      </c>
      <c r="E101" s="125">
        <v>0</v>
      </c>
      <c r="F101" s="125">
        <v>876500</v>
      </c>
      <c r="G101" s="125">
        <v>744000</v>
      </c>
      <c r="H101" s="116">
        <v>41</v>
      </c>
      <c r="I101" s="116">
        <v>29</v>
      </c>
    </row>
    <row r="102" spans="1:9" ht="22.5" x14ac:dyDescent="0.25">
      <c r="A102" s="117" t="s">
        <v>272</v>
      </c>
      <c r="B102" s="119" t="s">
        <v>273</v>
      </c>
      <c r="C102" s="116" t="s">
        <v>90</v>
      </c>
      <c r="D102" s="125">
        <v>285000</v>
      </c>
      <c r="E102" s="125">
        <v>0</v>
      </c>
      <c r="F102" s="125">
        <v>180000</v>
      </c>
      <c r="G102" s="125">
        <v>180000</v>
      </c>
      <c r="H102" s="116">
        <v>13</v>
      </c>
      <c r="I102" s="116">
        <v>10</v>
      </c>
    </row>
    <row r="103" spans="1:9" ht="22.5" x14ac:dyDescent="0.25">
      <c r="A103" s="117" t="s">
        <v>274</v>
      </c>
      <c r="B103" s="119" t="s">
        <v>275</v>
      </c>
      <c r="C103" s="116" t="s">
        <v>90</v>
      </c>
      <c r="D103" s="125">
        <v>765000</v>
      </c>
      <c r="E103" s="125">
        <v>0</v>
      </c>
      <c r="F103" s="125">
        <v>383500</v>
      </c>
      <c r="G103" s="125">
        <v>383500</v>
      </c>
      <c r="H103" s="116">
        <v>28</v>
      </c>
      <c r="I103" s="116">
        <v>18</v>
      </c>
    </row>
    <row r="104" spans="1:9" ht="23.25" thickBot="1" x14ac:dyDescent="0.3">
      <c r="A104" s="117" t="s">
        <v>276</v>
      </c>
      <c r="B104" s="119" t="s">
        <v>277</v>
      </c>
      <c r="C104" s="116" t="s">
        <v>90</v>
      </c>
      <c r="D104" s="125">
        <v>480000</v>
      </c>
      <c r="E104" s="125">
        <v>0</v>
      </c>
      <c r="F104" s="125">
        <v>160000</v>
      </c>
      <c r="G104" s="125">
        <v>160000</v>
      </c>
      <c r="H104" s="116">
        <v>13</v>
      </c>
      <c r="I104" s="116">
        <v>11</v>
      </c>
    </row>
    <row r="105" spans="1:9" ht="45" x14ac:dyDescent="0.25">
      <c r="A105" s="107" t="s">
        <v>278</v>
      </c>
      <c r="B105" s="118" t="s">
        <v>279</v>
      </c>
      <c r="C105" s="116" t="s">
        <v>90</v>
      </c>
      <c r="D105" s="125">
        <v>190000</v>
      </c>
      <c r="E105" s="125">
        <v>12677</v>
      </c>
      <c r="F105" s="125">
        <v>32000</v>
      </c>
      <c r="G105" s="125">
        <v>32000</v>
      </c>
      <c r="H105" s="116">
        <v>5</v>
      </c>
      <c r="I105" s="116">
        <v>3</v>
      </c>
    </row>
    <row r="106" spans="1:9" ht="33.75" x14ac:dyDescent="0.25">
      <c r="A106" s="108" t="s">
        <v>280</v>
      </c>
      <c r="B106" s="113" t="s">
        <v>281</v>
      </c>
      <c r="C106" s="116" t="s">
        <v>90</v>
      </c>
      <c r="D106" s="125">
        <v>190000</v>
      </c>
      <c r="E106" s="125">
        <v>2500</v>
      </c>
      <c r="F106" s="125">
        <v>48000</v>
      </c>
      <c r="G106" s="125">
        <v>48000</v>
      </c>
      <c r="H106" s="116">
        <v>4</v>
      </c>
      <c r="I106" s="116">
        <v>3</v>
      </c>
    </row>
    <row r="107" spans="1:9" ht="33.75" x14ac:dyDescent="0.25">
      <c r="A107" s="108" t="s">
        <v>282</v>
      </c>
      <c r="B107" s="113" t="s">
        <v>283</v>
      </c>
      <c r="C107" s="116" t="s">
        <v>90</v>
      </c>
      <c r="D107" s="125">
        <v>160000</v>
      </c>
      <c r="E107" s="125">
        <v>9792</v>
      </c>
      <c r="F107" s="125">
        <v>48000</v>
      </c>
      <c r="G107" s="125">
        <v>48000</v>
      </c>
      <c r="H107" s="116">
        <v>5</v>
      </c>
      <c r="I107" s="116">
        <v>4</v>
      </c>
    </row>
    <row r="108" spans="1:9" ht="22.5" x14ac:dyDescent="0.25">
      <c r="A108" s="108" t="s">
        <v>284</v>
      </c>
      <c r="B108" s="113" t="s">
        <v>285</v>
      </c>
      <c r="C108" s="116" t="s">
        <v>90</v>
      </c>
      <c r="D108" s="125">
        <v>199000</v>
      </c>
      <c r="E108" s="125">
        <v>2500</v>
      </c>
      <c r="F108" s="125">
        <v>24000</v>
      </c>
      <c r="G108" s="125">
        <v>24000</v>
      </c>
      <c r="H108" s="116">
        <v>3</v>
      </c>
      <c r="I108" s="116">
        <v>2</v>
      </c>
    </row>
    <row r="109" spans="1:9" ht="22.5" x14ac:dyDescent="0.25">
      <c r="A109" s="108" t="s">
        <v>286</v>
      </c>
      <c r="B109" s="113" t="s">
        <v>287</v>
      </c>
      <c r="C109" s="116" t="s">
        <v>90</v>
      </c>
      <c r="D109" s="125">
        <v>180000</v>
      </c>
      <c r="E109" s="125">
        <v>5000</v>
      </c>
      <c r="F109" s="125">
        <v>12000</v>
      </c>
      <c r="G109" s="125">
        <v>12000</v>
      </c>
      <c r="H109" s="116">
        <v>4</v>
      </c>
      <c r="I109" s="116">
        <v>3</v>
      </c>
    </row>
    <row r="110" spans="1:9" ht="33.75" x14ac:dyDescent="0.25">
      <c r="A110" s="108" t="s">
        <v>288</v>
      </c>
      <c r="B110" s="113" t="s">
        <v>289</v>
      </c>
      <c r="C110" s="116" t="s">
        <v>90</v>
      </c>
      <c r="D110" s="125">
        <v>199000</v>
      </c>
      <c r="E110" s="125">
        <v>2745</v>
      </c>
      <c r="F110" s="125">
        <v>12000</v>
      </c>
      <c r="G110" s="125">
        <v>12000</v>
      </c>
      <c r="H110" s="116">
        <v>2</v>
      </c>
      <c r="I110" s="116">
        <v>1</v>
      </c>
    </row>
    <row r="111" spans="1:9" ht="22.5" x14ac:dyDescent="0.25">
      <c r="A111" s="108" t="s">
        <v>290</v>
      </c>
      <c r="B111" s="113" t="s">
        <v>291</v>
      </c>
      <c r="C111" s="116" t="s">
        <v>90</v>
      </c>
      <c r="D111" s="125">
        <v>134000</v>
      </c>
      <c r="E111" s="125">
        <v>0</v>
      </c>
      <c r="F111" s="125">
        <v>24000</v>
      </c>
      <c r="G111" s="125">
        <v>24000</v>
      </c>
      <c r="H111" s="116">
        <v>7</v>
      </c>
      <c r="I111" s="116">
        <v>5</v>
      </c>
    </row>
    <row r="112" spans="1:9" ht="22.5" x14ac:dyDescent="0.25">
      <c r="A112" s="108" t="s">
        <v>292</v>
      </c>
      <c r="B112" s="113" t="s">
        <v>293</v>
      </c>
      <c r="C112" s="116" t="s">
        <v>90</v>
      </c>
      <c r="D112" s="125">
        <v>280000</v>
      </c>
      <c r="E112" s="125">
        <v>0</v>
      </c>
      <c r="F112" s="125">
        <v>23000</v>
      </c>
      <c r="G112" s="125">
        <v>23000</v>
      </c>
      <c r="H112" s="116">
        <v>5</v>
      </c>
      <c r="I112" s="116">
        <v>3</v>
      </c>
    </row>
    <row r="113" spans="1:9" ht="22.5" x14ac:dyDescent="0.25">
      <c r="A113" s="108" t="s">
        <v>294</v>
      </c>
      <c r="B113" s="113" t="s">
        <v>295</v>
      </c>
      <c r="C113" s="116" t="s">
        <v>90</v>
      </c>
      <c r="D113" s="125">
        <v>290000</v>
      </c>
      <c r="E113" s="125">
        <v>0</v>
      </c>
      <c r="F113" s="125">
        <v>24000</v>
      </c>
      <c r="G113" s="125">
        <v>24000</v>
      </c>
      <c r="H113" s="116">
        <v>6</v>
      </c>
      <c r="I113" s="116">
        <v>3</v>
      </c>
    </row>
    <row r="114" spans="1:9" ht="33.75" x14ac:dyDescent="0.25">
      <c r="A114" s="108" t="s">
        <v>296</v>
      </c>
      <c r="B114" s="113" t="s">
        <v>297</v>
      </c>
      <c r="C114" s="116" t="s">
        <v>90</v>
      </c>
      <c r="D114" s="125">
        <v>331000</v>
      </c>
      <c r="E114" s="125">
        <v>0</v>
      </c>
      <c r="F114" s="125">
        <v>24000</v>
      </c>
      <c r="G114" s="125">
        <v>24000</v>
      </c>
      <c r="H114" s="116">
        <v>5</v>
      </c>
      <c r="I114" s="116">
        <v>4</v>
      </c>
    </row>
    <row r="115" spans="1:9" ht="22.5" x14ac:dyDescent="0.25">
      <c r="A115" s="108" t="s">
        <v>298</v>
      </c>
      <c r="B115" s="113" t="s">
        <v>299</v>
      </c>
      <c r="C115" s="116" t="s">
        <v>90</v>
      </c>
      <c r="D115" s="125">
        <v>161000</v>
      </c>
      <c r="E115" s="125">
        <v>2000</v>
      </c>
      <c r="F115" s="125">
        <v>24000</v>
      </c>
      <c r="G115" s="125">
        <v>24000</v>
      </c>
      <c r="H115" s="116">
        <v>2</v>
      </c>
      <c r="I115" s="116">
        <v>1</v>
      </c>
    </row>
    <row r="116" spans="1:9" ht="45" x14ac:dyDescent="0.25">
      <c r="A116" s="108" t="s">
        <v>300</v>
      </c>
      <c r="B116" s="113" t="s">
        <v>301</v>
      </c>
      <c r="C116" s="116" t="s">
        <v>90</v>
      </c>
      <c r="D116" s="125">
        <v>185000</v>
      </c>
      <c r="E116" s="125">
        <v>0</v>
      </c>
      <c r="F116" s="125">
        <v>24000</v>
      </c>
      <c r="G116" s="125">
        <v>24000</v>
      </c>
      <c r="H116" s="116">
        <v>4</v>
      </c>
      <c r="I116" s="116">
        <v>3</v>
      </c>
    </row>
    <row r="117" spans="1:9" ht="45" x14ac:dyDescent="0.25">
      <c r="A117" s="108" t="s">
        <v>302</v>
      </c>
      <c r="B117" s="113" t="s">
        <v>303</v>
      </c>
      <c r="C117" s="116" t="s">
        <v>90</v>
      </c>
      <c r="D117" s="125">
        <v>200000</v>
      </c>
      <c r="E117" s="125">
        <v>0</v>
      </c>
      <c r="F117" s="125">
        <v>48000</v>
      </c>
      <c r="G117" s="125">
        <v>48000</v>
      </c>
      <c r="H117" s="116">
        <v>4</v>
      </c>
      <c r="I117" s="116">
        <v>2</v>
      </c>
    </row>
    <row r="118" spans="1:9" ht="45" x14ac:dyDescent="0.25">
      <c r="A118" s="108" t="s">
        <v>304</v>
      </c>
      <c r="B118" s="113" t="s">
        <v>305</v>
      </c>
      <c r="C118" s="116" t="s">
        <v>90</v>
      </c>
      <c r="D118" s="125">
        <v>194000</v>
      </c>
      <c r="E118" s="125">
        <v>0</v>
      </c>
      <c r="F118" s="125">
        <v>24000</v>
      </c>
      <c r="G118" s="125">
        <v>24000</v>
      </c>
      <c r="H118" s="116">
        <v>2</v>
      </c>
      <c r="I118" s="116">
        <v>1</v>
      </c>
    </row>
    <row r="119" spans="1:9" ht="33.75" x14ac:dyDescent="0.25">
      <c r="A119" s="108" t="s">
        <v>306</v>
      </c>
      <c r="B119" s="113" t="s">
        <v>307</v>
      </c>
      <c r="C119" s="116" t="s">
        <v>90</v>
      </c>
      <c r="D119" s="125">
        <v>200000</v>
      </c>
      <c r="E119" s="125">
        <v>6300</v>
      </c>
      <c r="F119" s="125">
        <v>48000</v>
      </c>
      <c r="G119" s="125">
        <v>48000</v>
      </c>
      <c r="H119" s="116">
        <v>4</v>
      </c>
      <c r="I119" s="116">
        <v>3</v>
      </c>
    </row>
    <row r="120" spans="1:9" ht="33.75" x14ac:dyDescent="0.25">
      <c r="A120" s="108" t="s">
        <v>308</v>
      </c>
      <c r="B120" s="113" t="s">
        <v>309</v>
      </c>
      <c r="C120" s="116" t="s">
        <v>90</v>
      </c>
      <c r="D120" s="125">
        <v>188000</v>
      </c>
      <c r="E120" s="125">
        <v>7700</v>
      </c>
      <c r="F120" s="125">
        <v>72000</v>
      </c>
      <c r="G120" s="125">
        <v>72000</v>
      </c>
      <c r="H120" s="116">
        <v>4</v>
      </c>
      <c r="I120" s="116">
        <v>3</v>
      </c>
    </row>
    <row r="121" spans="1:9" ht="33.75" x14ac:dyDescent="0.25">
      <c r="A121" s="108" t="s">
        <v>310</v>
      </c>
      <c r="B121" s="113" t="s">
        <v>311</v>
      </c>
      <c r="C121" s="116" t="s">
        <v>90</v>
      </c>
      <c r="D121" s="125">
        <v>199000</v>
      </c>
      <c r="E121" s="125">
        <v>0</v>
      </c>
      <c r="F121" s="125">
        <v>43100</v>
      </c>
      <c r="G121" s="125">
        <v>43100</v>
      </c>
      <c r="H121" s="116">
        <v>5</v>
      </c>
      <c r="I121" s="116">
        <v>3</v>
      </c>
    </row>
    <row r="122" spans="1:9" ht="33.75" x14ac:dyDescent="0.25">
      <c r="A122" s="108" t="s">
        <v>312</v>
      </c>
      <c r="B122" s="113" t="s">
        <v>313</v>
      </c>
      <c r="C122" s="116" t="s">
        <v>90</v>
      </c>
      <c r="D122" s="125">
        <v>300000</v>
      </c>
      <c r="E122" s="125">
        <v>0</v>
      </c>
      <c r="F122" s="125">
        <v>10000</v>
      </c>
      <c r="G122" s="125">
        <v>10000</v>
      </c>
      <c r="H122" s="116">
        <v>9</v>
      </c>
      <c r="I122" s="116">
        <v>6</v>
      </c>
    </row>
    <row r="123" spans="1:9" ht="22.5" x14ac:dyDescent="0.25">
      <c r="A123" s="108" t="s">
        <v>314</v>
      </c>
      <c r="B123" s="113" t="s">
        <v>315</v>
      </c>
      <c r="C123" s="116" t="s">
        <v>90</v>
      </c>
      <c r="D123" s="125">
        <v>180000</v>
      </c>
      <c r="E123" s="125">
        <v>0</v>
      </c>
      <c r="F123" s="125">
        <v>20000</v>
      </c>
      <c r="G123" s="125">
        <v>20000</v>
      </c>
      <c r="H123" s="116">
        <v>5</v>
      </c>
      <c r="I123" s="116">
        <v>2</v>
      </c>
    </row>
    <row r="124" spans="1:9" ht="22.5" x14ac:dyDescent="0.25">
      <c r="A124" s="108" t="s">
        <v>316</v>
      </c>
      <c r="B124" s="113" t="s">
        <v>317</v>
      </c>
      <c r="C124" s="116" t="s">
        <v>90</v>
      </c>
      <c r="D124" s="125">
        <v>194000</v>
      </c>
      <c r="E124" s="125">
        <v>2500</v>
      </c>
      <c r="F124" s="125">
        <v>24000</v>
      </c>
      <c r="G124" s="125">
        <v>24000</v>
      </c>
      <c r="H124" s="116">
        <v>6</v>
      </c>
      <c r="I124" s="116">
        <v>3</v>
      </c>
    </row>
    <row r="125" spans="1:9" ht="22.5" x14ac:dyDescent="0.25">
      <c r="A125" s="108" t="s">
        <v>318</v>
      </c>
      <c r="B125" s="113" t="s">
        <v>319</v>
      </c>
      <c r="C125" s="116" t="s">
        <v>90</v>
      </c>
      <c r="D125" s="125">
        <v>200000</v>
      </c>
      <c r="E125" s="125">
        <v>18882</v>
      </c>
      <c r="F125" s="125">
        <v>24000</v>
      </c>
      <c r="G125" s="125">
        <v>24000</v>
      </c>
      <c r="H125" s="116">
        <v>3</v>
      </c>
      <c r="I125" s="116">
        <v>2</v>
      </c>
    </row>
    <row r="126" spans="1:9" ht="56.25" x14ac:dyDescent="0.25">
      <c r="A126" s="108" t="s">
        <v>320</v>
      </c>
      <c r="B126" s="113" t="s">
        <v>321</v>
      </c>
      <c r="C126" s="116" t="s">
        <v>90</v>
      </c>
      <c r="D126" s="125">
        <v>200000</v>
      </c>
      <c r="E126" s="125">
        <v>0</v>
      </c>
      <c r="F126" s="125">
        <v>34000</v>
      </c>
      <c r="G126" s="125">
        <v>34000</v>
      </c>
      <c r="H126" s="116">
        <v>3</v>
      </c>
      <c r="I126" s="116">
        <v>2</v>
      </c>
    </row>
    <row r="127" spans="1:9" ht="33.75" x14ac:dyDescent="0.25">
      <c r="A127" s="108" t="s">
        <v>322</v>
      </c>
      <c r="B127" s="113" t="s">
        <v>323</v>
      </c>
      <c r="C127" s="116" t="s">
        <v>90</v>
      </c>
      <c r="D127" s="125">
        <v>199000</v>
      </c>
      <c r="E127" s="125">
        <v>0</v>
      </c>
      <c r="F127" s="125">
        <v>20000</v>
      </c>
      <c r="G127" s="125">
        <v>20000</v>
      </c>
      <c r="H127" s="116">
        <v>2</v>
      </c>
      <c r="I127" s="116">
        <v>1</v>
      </c>
    </row>
    <row r="128" spans="1:9" ht="45" x14ac:dyDescent="0.25">
      <c r="A128" s="108" t="s">
        <v>324</v>
      </c>
      <c r="B128" s="113" t="s">
        <v>325</v>
      </c>
      <c r="C128" s="116" t="s">
        <v>90</v>
      </c>
      <c r="D128" s="125">
        <v>250000</v>
      </c>
      <c r="E128" s="125">
        <v>0</v>
      </c>
      <c r="F128" s="125">
        <v>30000</v>
      </c>
      <c r="G128" s="125">
        <v>30000</v>
      </c>
      <c r="H128" s="116">
        <v>4</v>
      </c>
      <c r="I128" s="116">
        <v>3</v>
      </c>
    </row>
    <row r="129" spans="1:9" ht="22.5" x14ac:dyDescent="0.25">
      <c r="A129" s="108" t="s">
        <v>326</v>
      </c>
      <c r="B129" s="113" t="s">
        <v>327</v>
      </c>
      <c r="C129" s="116" t="s">
        <v>90</v>
      </c>
      <c r="D129" s="125">
        <v>200000</v>
      </c>
      <c r="E129" s="125">
        <v>2500</v>
      </c>
      <c r="F129" s="125">
        <v>24000</v>
      </c>
      <c r="G129" s="125">
        <v>24000</v>
      </c>
      <c r="H129" s="116">
        <v>2</v>
      </c>
      <c r="I129" s="116">
        <v>1</v>
      </c>
    </row>
    <row r="130" spans="1:9" ht="22.5" x14ac:dyDescent="0.25">
      <c r="A130" s="108" t="s">
        <v>328</v>
      </c>
      <c r="B130" s="113" t="s">
        <v>329</v>
      </c>
      <c r="C130" s="116" t="s">
        <v>90</v>
      </c>
      <c r="D130" s="125">
        <v>380000</v>
      </c>
      <c r="E130" s="125">
        <v>0</v>
      </c>
      <c r="F130" s="125">
        <v>48000</v>
      </c>
      <c r="G130" s="125">
        <v>48000</v>
      </c>
      <c r="H130" s="116">
        <v>6</v>
      </c>
      <c r="I130" s="116">
        <v>3</v>
      </c>
    </row>
    <row r="131" spans="1:9" ht="22.5" x14ac:dyDescent="0.25">
      <c r="A131" s="108" t="s">
        <v>330</v>
      </c>
      <c r="B131" s="113" t="s">
        <v>331</v>
      </c>
      <c r="C131" s="116" t="s">
        <v>90</v>
      </c>
      <c r="D131" s="125">
        <v>194000</v>
      </c>
      <c r="E131" s="125">
        <v>0</v>
      </c>
      <c r="F131" s="125">
        <v>34000</v>
      </c>
      <c r="G131" s="125">
        <v>34000</v>
      </c>
      <c r="H131" s="116">
        <v>3</v>
      </c>
      <c r="I131" s="116">
        <v>2</v>
      </c>
    </row>
    <row r="132" spans="1:9" ht="22.5" x14ac:dyDescent="0.25">
      <c r="A132" s="108" t="s">
        <v>332</v>
      </c>
      <c r="B132" s="113" t="s">
        <v>333</v>
      </c>
      <c r="C132" s="116" t="s">
        <v>90</v>
      </c>
      <c r="D132" s="125">
        <v>160000</v>
      </c>
      <c r="E132" s="125">
        <v>0</v>
      </c>
      <c r="F132" s="125">
        <v>18000</v>
      </c>
      <c r="G132" s="125">
        <v>18000</v>
      </c>
      <c r="H132" s="116">
        <v>2</v>
      </c>
      <c r="I132" s="116">
        <v>1</v>
      </c>
    </row>
    <row r="133" spans="1:9" ht="25.5" x14ac:dyDescent="0.25">
      <c r="A133" s="121" t="s">
        <v>334</v>
      </c>
      <c r="B133" s="121" t="s">
        <v>335</v>
      </c>
      <c r="C133" s="116" t="s">
        <v>90</v>
      </c>
      <c r="D133" s="125">
        <v>329000</v>
      </c>
      <c r="E133" s="125">
        <v>0</v>
      </c>
      <c r="F133" s="125">
        <v>34000</v>
      </c>
      <c r="G133" s="125">
        <v>29000</v>
      </c>
      <c r="H133" s="116">
        <v>3</v>
      </c>
      <c r="I133" s="116">
        <v>2</v>
      </c>
    </row>
    <row r="134" spans="1:9" ht="51" x14ac:dyDescent="0.25">
      <c r="A134" s="121" t="s">
        <v>336</v>
      </c>
      <c r="B134" s="121" t="s">
        <v>337</v>
      </c>
      <c r="C134" s="116" t="s">
        <v>90</v>
      </c>
      <c r="D134" s="125">
        <v>287000</v>
      </c>
      <c r="E134" s="125">
        <v>0</v>
      </c>
      <c r="F134" s="125">
        <v>55420</v>
      </c>
      <c r="G134" s="125">
        <v>38000</v>
      </c>
      <c r="H134" s="116">
        <v>10</v>
      </c>
      <c r="I134" s="116">
        <v>7</v>
      </c>
    </row>
    <row r="135" spans="1:9" ht="63.75" x14ac:dyDescent="0.25">
      <c r="A135" s="121" t="s">
        <v>338</v>
      </c>
      <c r="B135" s="121" t="s">
        <v>339</v>
      </c>
      <c r="C135" s="116" t="s">
        <v>90</v>
      </c>
      <c r="D135" s="125">
        <v>293000</v>
      </c>
      <c r="E135" s="125">
        <v>0</v>
      </c>
      <c r="F135" s="125">
        <v>97500</v>
      </c>
      <c r="G135" s="125">
        <v>64000</v>
      </c>
      <c r="H135" s="116">
        <v>15</v>
      </c>
      <c r="I135" s="116">
        <v>9</v>
      </c>
    </row>
    <row r="136" spans="1:9" ht="38.25" x14ac:dyDescent="0.25">
      <c r="A136" s="121" t="s">
        <v>340</v>
      </c>
      <c r="B136" s="121" t="s">
        <v>341</v>
      </c>
      <c r="C136" s="116" t="s">
        <v>90</v>
      </c>
      <c r="D136" s="125">
        <v>329000</v>
      </c>
      <c r="E136" s="125">
        <v>0</v>
      </c>
      <c r="F136" s="125">
        <v>140000</v>
      </c>
      <c r="G136" s="125">
        <v>140000</v>
      </c>
      <c r="H136" s="116">
        <v>14</v>
      </c>
      <c r="I136" s="116">
        <v>10</v>
      </c>
    </row>
    <row r="137" spans="1:9" ht="38.25" x14ac:dyDescent="0.25">
      <c r="A137" s="121" t="s">
        <v>342</v>
      </c>
      <c r="B137" s="121" t="s">
        <v>343</v>
      </c>
      <c r="C137" s="116" t="s">
        <v>90</v>
      </c>
      <c r="D137" s="125">
        <v>299000</v>
      </c>
      <c r="E137" s="125">
        <v>0</v>
      </c>
      <c r="F137" s="125">
        <v>15000</v>
      </c>
      <c r="G137" s="125">
        <v>15000</v>
      </c>
      <c r="H137" s="116">
        <v>7</v>
      </c>
      <c r="I137" s="116">
        <v>5</v>
      </c>
    </row>
    <row r="138" spans="1:9" ht="51" x14ac:dyDescent="0.25">
      <c r="A138" s="121" t="s">
        <v>344</v>
      </c>
      <c r="B138" s="121" t="s">
        <v>345</v>
      </c>
      <c r="C138" s="116" t="s">
        <v>90</v>
      </c>
      <c r="D138" s="125">
        <v>323000</v>
      </c>
      <c r="E138" s="125">
        <v>0</v>
      </c>
      <c r="F138" s="125">
        <v>116800</v>
      </c>
      <c r="G138" s="125">
        <v>90000</v>
      </c>
      <c r="H138" s="116">
        <v>12</v>
      </c>
      <c r="I138" s="116">
        <v>9</v>
      </c>
    </row>
    <row r="139" spans="1:9" ht="25.5" x14ac:dyDescent="0.25">
      <c r="A139" s="121" t="s">
        <v>346</v>
      </c>
      <c r="B139" s="121" t="s">
        <v>347</v>
      </c>
      <c r="C139" s="116" t="s">
        <v>90</v>
      </c>
      <c r="D139" s="125">
        <v>290000</v>
      </c>
      <c r="E139" s="125">
        <v>0</v>
      </c>
      <c r="F139" s="125">
        <v>18000</v>
      </c>
      <c r="G139" s="125">
        <v>18000</v>
      </c>
      <c r="H139" s="116">
        <v>18</v>
      </c>
      <c r="I139" s="116">
        <v>12</v>
      </c>
    </row>
    <row r="140" spans="1:9" ht="38.25" x14ac:dyDescent="0.25">
      <c r="A140" s="121" t="s">
        <v>348</v>
      </c>
      <c r="B140" s="121" t="s">
        <v>349</v>
      </c>
      <c r="C140" s="116" t="s">
        <v>90</v>
      </c>
      <c r="D140" s="125">
        <v>320000</v>
      </c>
      <c r="E140" s="125">
        <v>0</v>
      </c>
      <c r="F140" s="125">
        <v>114800</v>
      </c>
      <c r="G140" s="125">
        <v>88000</v>
      </c>
      <c r="H140" s="116">
        <v>24</v>
      </c>
      <c r="I140" s="116">
        <v>17</v>
      </c>
    </row>
    <row r="141" spans="1:9" ht="38.25" x14ac:dyDescent="0.25">
      <c r="A141" s="121" t="s">
        <v>350</v>
      </c>
      <c r="B141" s="121" t="s">
        <v>351</v>
      </c>
      <c r="C141" s="116" t="s">
        <v>90</v>
      </c>
      <c r="D141" s="125">
        <v>284000</v>
      </c>
      <c r="E141" s="125">
        <v>0</v>
      </c>
      <c r="F141" s="125">
        <v>209400</v>
      </c>
      <c r="G141" s="125">
        <v>129000</v>
      </c>
      <c r="H141" s="116">
        <v>6</v>
      </c>
      <c r="I141" s="116">
        <v>4</v>
      </c>
    </row>
    <row r="142" spans="1:9" ht="51" x14ac:dyDescent="0.25">
      <c r="A142" s="121" t="s">
        <v>352</v>
      </c>
      <c r="B142" s="121" t="s">
        <v>353</v>
      </c>
      <c r="C142" s="116" t="s">
        <v>90</v>
      </c>
      <c r="D142" s="125">
        <v>269000</v>
      </c>
      <c r="E142" s="125">
        <v>0</v>
      </c>
      <c r="F142" s="125">
        <v>41079</v>
      </c>
      <c r="G142" s="125">
        <v>25000</v>
      </c>
      <c r="H142" s="116">
        <v>7</v>
      </c>
      <c r="I142" s="116">
        <v>4</v>
      </c>
    </row>
    <row r="143" spans="1:9" ht="25.5" x14ac:dyDescent="0.25">
      <c r="A143" s="121" t="s">
        <v>354</v>
      </c>
      <c r="B143" s="121" t="s">
        <v>355</v>
      </c>
      <c r="C143" s="116" t="s">
        <v>90</v>
      </c>
      <c r="D143" s="125">
        <v>302000</v>
      </c>
      <c r="E143" s="125">
        <v>0</v>
      </c>
      <c r="F143" s="125">
        <v>63000</v>
      </c>
      <c r="G143" s="125">
        <v>53000</v>
      </c>
      <c r="H143" s="116">
        <v>6</v>
      </c>
      <c r="I143" s="116">
        <v>3</v>
      </c>
    </row>
    <row r="144" spans="1:9" ht="25.5" x14ac:dyDescent="0.25">
      <c r="A144" s="121" t="s">
        <v>356</v>
      </c>
      <c r="B144" s="121" t="s">
        <v>357</v>
      </c>
      <c r="C144" s="116" t="s">
        <v>90</v>
      </c>
      <c r="D144" s="125">
        <v>281000</v>
      </c>
      <c r="E144" s="125">
        <v>0</v>
      </c>
      <c r="F144" s="125">
        <v>102200</v>
      </c>
      <c r="G144" s="125">
        <v>62000</v>
      </c>
      <c r="H144" s="116">
        <v>8</v>
      </c>
      <c r="I144" s="116">
        <v>4</v>
      </c>
    </row>
    <row r="145" spans="1:9" ht="38.25" x14ac:dyDescent="0.25">
      <c r="A145" s="121" t="s">
        <v>358</v>
      </c>
      <c r="B145" s="121" t="s">
        <v>359</v>
      </c>
      <c r="C145" s="116" t="s">
        <v>90</v>
      </c>
      <c r="D145" s="125">
        <v>1365000</v>
      </c>
      <c r="E145" s="125">
        <v>0</v>
      </c>
      <c r="F145" s="125">
        <v>500001</v>
      </c>
      <c r="G145" s="125">
        <v>300000</v>
      </c>
      <c r="H145" s="116">
        <v>38</v>
      </c>
      <c r="I145" s="116">
        <v>25</v>
      </c>
    </row>
    <row r="146" spans="1:9" ht="38.25" x14ac:dyDescent="0.25">
      <c r="A146" s="121" t="s">
        <v>360</v>
      </c>
      <c r="B146" s="121" t="s">
        <v>361</v>
      </c>
      <c r="C146" s="116" t="s">
        <v>90</v>
      </c>
      <c r="D146" s="125">
        <v>1440000</v>
      </c>
      <c r="E146" s="125">
        <v>0</v>
      </c>
      <c r="F146" s="125">
        <v>499912</v>
      </c>
      <c r="G146" s="125">
        <v>300000</v>
      </c>
      <c r="H146" s="116">
        <v>135</v>
      </c>
      <c r="I146" s="116">
        <v>94</v>
      </c>
    </row>
    <row r="147" spans="1:9" ht="38.25" x14ac:dyDescent="0.25">
      <c r="A147" s="121" t="s">
        <v>362</v>
      </c>
      <c r="B147" s="121" t="s">
        <v>353</v>
      </c>
      <c r="C147" s="116" t="s">
        <v>90</v>
      </c>
      <c r="D147" s="125">
        <v>115000</v>
      </c>
      <c r="E147" s="125">
        <v>115000</v>
      </c>
      <c r="F147" s="125">
        <v>34704</v>
      </c>
      <c r="G147" s="125">
        <v>24000</v>
      </c>
      <c r="H147" s="116">
        <v>7</v>
      </c>
      <c r="I147" s="116">
        <v>4</v>
      </c>
    </row>
    <row r="148" spans="1:9" ht="25.5" x14ac:dyDescent="0.25">
      <c r="A148" s="121" t="s">
        <v>363</v>
      </c>
      <c r="B148" s="121" t="s">
        <v>364</v>
      </c>
      <c r="C148" s="116" t="s">
        <v>90</v>
      </c>
      <c r="D148" s="125">
        <v>90000</v>
      </c>
      <c r="E148" s="125">
        <v>0</v>
      </c>
      <c r="F148" s="125">
        <v>34000</v>
      </c>
      <c r="G148" s="125">
        <v>34000</v>
      </c>
      <c r="H148" s="116">
        <v>6</v>
      </c>
      <c r="I148" s="116">
        <v>4</v>
      </c>
    </row>
    <row r="149" spans="1:9" ht="38.25" x14ac:dyDescent="0.25">
      <c r="A149" s="121" t="s">
        <v>365</v>
      </c>
      <c r="B149" s="121" t="s">
        <v>366</v>
      </c>
      <c r="C149" s="116" t="s">
        <v>90</v>
      </c>
      <c r="D149" s="125">
        <v>355000</v>
      </c>
      <c r="E149" s="125">
        <v>0</v>
      </c>
      <c r="F149" s="125">
        <v>241800</v>
      </c>
      <c r="G149" s="125">
        <v>148000</v>
      </c>
      <c r="H149" s="116">
        <v>4</v>
      </c>
      <c r="I149" s="116">
        <v>3</v>
      </c>
    </row>
    <row r="150" spans="1:9" ht="25.5" x14ac:dyDescent="0.25">
      <c r="A150" s="121" t="s">
        <v>367</v>
      </c>
      <c r="B150" s="121" t="s">
        <v>368</v>
      </c>
      <c r="C150" s="116" t="s">
        <v>90</v>
      </c>
      <c r="D150" s="125">
        <v>195000</v>
      </c>
      <c r="E150" s="125">
        <v>0</v>
      </c>
      <c r="F150" s="125">
        <v>72336</v>
      </c>
      <c r="G150" s="125">
        <v>45000</v>
      </c>
      <c r="H150" s="116">
        <v>6</v>
      </c>
      <c r="I150" s="116">
        <v>3</v>
      </c>
    </row>
    <row r="151" spans="1:9" ht="26.25" thickBot="1" x14ac:dyDescent="0.3">
      <c r="A151" s="122" t="s">
        <v>369</v>
      </c>
      <c r="B151" s="122" t="s">
        <v>370</v>
      </c>
      <c r="C151" s="116" t="s">
        <v>90</v>
      </c>
      <c r="D151" s="125">
        <v>211000</v>
      </c>
      <c r="E151" s="125">
        <v>0</v>
      </c>
      <c r="F151" s="125">
        <v>29380</v>
      </c>
      <c r="G151" s="125">
        <v>20000</v>
      </c>
      <c r="H151" s="116">
        <v>8</v>
      </c>
      <c r="I151" s="116">
        <v>6</v>
      </c>
    </row>
    <row r="152" spans="1:9" ht="22.5" x14ac:dyDescent="0.25">
      <c r="A152" s="107" t="s">
        <v>371</v>
      </c>
      <c r="B152" s="118" t="s">
        <v>372</v>
      </c>
      <c r="C152" s="116" t="s">
        <v>90</v>
      </c>
      <c r="D152" s="125">
        <v>80000</v>
      </c>
      <c r="E152" s="125">
        <v>0</v>
      </c>
      <c r="F152" s="125">
        <v>10000</v>
      </c>
      <c r="G152" s="125">
        <v>10000</v>
      </c>
      <c r="H152" s="116">
        <v>2</v>
      </c>
      <c r="I152" s="116">
        <v>1</v>
      </c>
    </row>
    <row r="153" spans="1:9" ht="22.5" x14ac:dyDescent="0.25">
      <c r="A153" s="108" t="s">
        <v>373</v>
      </c>
      <c r="B153" s="113" t="s">
        <v>374</v>
      </c>
      <c r="C153" s="116" t="s">
        <v>90</v>
      </c>
      <c r="D153" s="125">
        <v>140000</v>
      </c>
      <c r="E153" s="125">
        <v>0</v>
      </c>
      <c r="F153" s="125">
        <v>60000</v>
      </c>
      <c r="G153" s="125">
        <v>60000</v>
      </c>
      <c r="H153" s="116">
        <v>6</v>
      </c>
      <c r="I153" s="116">
        <v>3</v>
      </c>
    </row>
    <row r="154" spans="1:9" x14ac:dyDescent="0.25">
      <c r="A154" s="108" t="s">
        <v>375</v>
      </c>
      <c r="B154" s="113" t="s">
        <v>376</v>
      </c>
      <c r="C154" s="116" t="s">
        <v>90</v>
      </c>
      <c r="D154" s="125">
        <v>130000</v>
      </c>
      <c r="E154" s="125">
        <v>0</v>
      </c>
      <c r="F154" s="125">
        <v>28000</v>
      </c>
      <c r="G154" s="125">
        <v>28000</v>
      </c>
      <c r="H154" s="116">
        <v>6</v>
      </c>
      <c r="I154" s="116">
        <v>5</v>
      </c>
    </row>
    <row r="155" spans="1:9" ht="33.75" x14ac:dyDescent="0.25">
      <c r="A155" s="108" t="s">
        <v>377</v>
      </c>
      <c r="B155" s="113" t="s">
        <v>378</v>
      </c>
      <c r="C155" s="116" t="s">
        <v>90</v>
      </c>
      <c r="D155" s="125">
        <v>160000</v>
      </c>
      <c r="E155" s="125">
        <v>0</v>
      </c>
      <c r="F155" s="125">
        <v>55000</v>
      </c>
      <c r="G155" s="125">
        <v>55000</v>
      </c>
      <c r="H155" s="116">
        <v>6</v>
      </c>
      <c r="I155" s="116">
        <v>4</v>
      </c>
    </row>
    <row r="156" spans="1:9" ht="33.75" x14ac:dyDescent="0.25">
      <c r="A156" s="108" t="s">
        <v>379</v>
      </c>
      <c r="B156" s="113" t="s">
        <v>380</v>
      </c>
      <c r="C156" s="116" t="s">
        <v>90</v>
      </c>
      <c r="D156" s="125">
        <v>150000</v>
      </c>
      <c r="E156" s="125">
        <v>0</v>
      </c>
      <c r="F156" s="125">
        <v>55000</v>
      </c>
      <c r="G156" s="125">
        <v>55000</v>
      </c>
      <c r="H156" s="116">
        <v>3</v>
      </c>
      <c r="I156" s="116">
        <v>2</v>
      </c>
    </row>
    <row r="157" spans="1:9" ht="22.5" x14ac:dyDescent="0.25">
      <c r="A157" s="108" t="s">
        <v>381</v>
      </c>
      <c r="B157" s="113" t="s">
        <v>382</v>
      </c>
      <c r="C157" s="116" t="s">
        <v>90</v>
      </c>
      <c r="D157" s="125">
        <v>155000</v>
      </c>
      <c r="E157" s="125">
        <v>0</v>
      </c>
      <c r="F157" s="125">
        <v>34500</v>
      </c>
      <c r="G157" s="125">
        <v>34500</v>
      </c>
      <c r="H157" s="116">
        <v>5</v>
      </c>
      <c r="I157" s="116">
        <v>3</v>
      </c>
    </row>
    <row r="158" spans="1:9" ht="22.5" x14ac:dyDescent="0.25">
      <c r="A158" s="108" t="s">
        <v>383</v>
      </c>
      <c r="B158" s="113" t="s">
        <v>384</v>
      </c>
      <c r="C158" s="116" t="s">
        <v>90</v>
      </c>
      <c r="D158" s="125">
        <v>140000</v>
      </c>
      <c r="E158" s="125">
        <v>0</v>
      </c>
      <c r="F158" s="125">
        <v>44000</v>
      </c>
      <c r="G158" s="125">
        <v>44000</v>
      </c>
      <c r="H158" s="116">
        <v>3</v>
      </c>
      <c r="I158" s="116">
        <v>2</v>
      </c>
    </row>
    <row r="159" spans="1:9" x14ac:dyDescent="0.25">
      <c r="A159" s="108" t="s">
        <v>385</v>
      </c>
      <c r="B159" s="113" t="s">
        <v>386</v>
      </c>
      <c r="C159" s="116" t="s">
        <v>90</v>
      </c>
      <c r="D159" s="125">
        <v>201000</v>
      </c>
      <c r="E159" s="125">
        <v>0</v>
      </c>
      <c r="F159" s="125">
        <v>90000</v>
      </c>
      <c r="G159" s="125">
        <v>90000</v>
      </c>
      <c r="H159" s="116">
        <v>6</v>
      </c>
      <c r="I159" s="116">
        <v>5</v>
      </c>
    </row>
    <row r="160" spans="1:9" ht="33.75" x14ac:dyDescent="0.25">
      <c r="A160" s="108" t="s">
        <v>387</v>
      </c>
      <c r="B160" s="113" t="s">
        <v>388</v>
      </c>
      <c r="C160" s="116" t="s">
        <v>90</v>
      </c>
      <c r="D160" s="125">
        <v>140000</v>
      </c>
      <c r="E160" s="125">
        <v>0</v>
      </c>
      <c r="F160" s="125">
        <v>36000</v>
      </c>
      <c r="G160" s="125">
        <v>36000</v>
      </c>
      <c r="H160" s="116">
        <v>3</v>
      </c>
      <c r="I160" s="116">
        <v>2</v>
      </c>
    </row>
    <row r="161" spans="1:9" ht="45" x14ac:dyDescent="0.25">
      <c r="A161" s="108" t="s">
        <v>389</v>
      </c>
      <c r="B161" s="113" t="s">
        <v>390</v>
      </c>
      <c r="C161" s="116" t="s">
        <v>90</v>
      </c>
      <c r="D161" s="125">
        <v>110000</v>
      </c>
      <c r="E161" s="125">
        <v>0</v>
      </c>
      <c r="F161" s="125">
        <v>36000</v>
      </c>
      <c r="G161" s="125">
        <v>36000</v>
      </c>
      <c r="H161" s="116">
        <v>2</v>
      </c>
      <c r="I161" s="116">
        <v>1</v>
      </c>
    </row>
    <row r="162" spans="1:9" ht="33.75" x14ac:dyDescent="0.25">
      <c r="A162" s="108" t="s">
        <v>391</v>
      </c>
      <c r="B162" s="113" t="s">
        <v>392</v>
      </c>
      <c r="C162" s="116" t="s">
        <v>90</v>
      </c>
      <c r="D162" s="125">
        <v>155000</v>
      </c>
      <c r="E162" s="125">
        <v>0</v>
      </c>
      <c r="F162" s="125">
        <v>80000</v>
      </c>
      <c r="G162" s="125">
        <v>80000</v>
      </c>
      <c r="H162" s="116">
        <v>6</v>
      </c>
      <c r="I162" s="116">
        <v>5</v>
      </c>
    </row>
    <row r="163" spans="1:9" ht="33.75" x14ac:dyDescent="0.25">
      <c r="A163" s="108" t="s">
        <v>393</v>
      </c>
      <c r="B163" s="113" t="s">
        <v>394</v>
      </c>
      <c r="C163" s="116" t="s">
        <v>90</v>
      </c>
      <c r="D163" s="125">
        <v>80000</v>
      </c>
      <c r="E163" s="125">
        <v>0</v>
      </c>
      <c r="F163" s="125">
        <v>12000</v>
      </c>
      <c r="G163" s="125">
        <v>12000</v>
      </c>
      <c r="H163" s="116">
        <v>4</v>
      </c>
      <c r="I163" s="116">
        <v>3</v>
      </c>
    </row>
    <row r="164" spans="1:9" ht="23.25" thickBot="1" x14ac:dyDescent="0.3">
      <c r="A164" s="117" t="s">
        <v>395</v>
      </c>
      <c r="B164" s="119" t="s">
        <v>396</v>
      </c>
      <c r="C164" s="127" t="s">
        <v>90</v>
      </c>
      <c r="D164" s="128">
        <v>150000</v>
      </c>
      <c r="E164" s="128">
        <v>0</v>
      </c>
      <c r="F164" s="128">
        <v>53000</v>
      </c>
      <c r="G164" s="128">
        <v>53000</v>
      </c>
      <c r="H164" s="127">
        <v>4</v>
      </c>
      <c r="I164" s="127">
        <v>3</v>
      </c>
    </row>
    <row r="165" spans="1:9" ht="15.75" thickBot="1" x14ac:dyDescent="0.3">
      <c r="A165" s="129" t="s">
        <v>397</v>
      </c>
      <c r="B165" s="129"/>
      <c r="C165" s="123"/>
      <c r="D165" s="130">
        <f t="shared" ref="D165:I165" si="0">SUM(D2:D164)</f>
        <v>49372000</v>
      </c>
      <c r="E165" s="130">
        <f t="shared" si="0"/>
        <v>195896</v>
      </c>
      <c r="F165" s="130">
        <f t="shared" si="0"/>
        <v>16503337.99</v>
      </c>
      <c r="G165" s="130">
        <f t="shared" si="0"/>
        <v>14056128</v>
      </c>
      <c r="H165" s="130">
        <f t="shared" si="0"/>
        <v>1529</v>
      </c>
      <c r="I165" s="130">
        <f t="shared" si="0"/>
        <v>1037</v>
      </c>
    </row>
    <row r="166" spans="1:9" x14ac:dyDescent="0.25">
      <c r="G166" s="131"/>
    </row>
    <row r="167" spans="1:9" x14ac:dyDescent="0.25">
      <c r="G167" s="126"/>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13" workbookViewId="0">
      <selection activeCell="B19" sqref="B19"/>
    </sheetView>
  </sheetViews>
  <sheetFormatPr defaultRowHeight="15" x14ac:dyDescent="0.25"/>
  <cols>
    <col min="1" max="1" width="21.28515625" customWidth="1"/>
    <col min="2" max="2" width="24.28515625" customWidth="1"/>
    <col min="3" max="3" width="17.28515625" customWidth="1"/>
    <col min="4" max="4" width="19.85546875" customWidth="1"/>
    <col min="5" max="5" width="26.28515625" customWidth="1"/>
    <col min="6" max="6" width="26.5703125" customWidth="1"/>
  </cols>
  <sheetData>
    <row r="1" spans="1:6" ht="24.75" thickBot="1" x14ac:dyDescent="0.3">
      <c r="A1" s="99" t="s">
        <v>398</v>
      </c>
      <c r="B1" s="99" t="s">
        <v>61</v>
      </c>
      <c r="C1" s="100" t="s">
        <v>62</v>
      </c>
      <c r="D1" s="132" t="s">
        <v>0</v>
      </c>
      <c r="E1" s="133" t="s">
        <v>399</v>
      </c>
      <c r="F1" s="134"/>
    </row>
    <row r="2" spans="1:6" ht="45" customHeight="1" x14ac:dyDescent="0.25">
      <c r="A2" s="139" t="s">
        <v>407</v>
      </c>
      <c r="B2" s="140" t="s">
        <v>306</v>
      </c>
      <c r="C2" s="140" t="s">
        <v>307</v>
      </c>
      <c r="D2" s="146">
        <v>1300</v>
      </c>
      <c r="E2" s="180" t="s">
        <v>409</v>
      </c>
      <c r="F2" s="181"/>
    </row>
    <row r="3" spans="1:6" ht="48.75" thickBot="1" x14ac:dyDescent="0.3">
      <c r="A3" s="141" t="s">
        <v>408</v>
      </c>
      <c r="B3" s="142" t="s">
        <v>308</v>
      </c>
      <c r="C3" s="142" t="s">
        <v>309</v>
      </c>
      <c r="D3" s="147">
        <v>6000</v>
      </c>
      <c r="E3" s="182"/>
      <c r="F3" s="183"/>
    </row>
    <row r="4" spans="1:6" ht="60" x14ac:dyDescent="0.25">
      <c r="A4" s="143" t="s">
        <v>407</v>
      </c>
      <c r="B4" s="139" t="s">
        <v>306</v>
      </c>
      <c r="C4" s="140" t="s">
        <v>307</v>
      </c>
      <c r="D4" s="146">
        <v>5000</v>
      </c>
      <c r="E4" s="184" t="s">
        <v>417</v>
      </c>
      <c r="F4" s="181"/>
    </row>
    <row r="5" spans="1:6" ht="48.75" thickBot="1" x14ac:dyDescent="0.3">
      <c r="A5" s="69" t="s">
        <v>408</v>
      </c>
      <c r="B5" s="141" t="s">
        <v>308</v>
      </c>
      <c r="C5" s="142" t="s">
        <v>309</v>
      </c>
      <c r="D5" s="148">
        <v>1700</v>
      </c>
      <c r="E5" s="185"/>
      <c r="F5" s="183"/>
    </row>
    <row r="6" spans="1:6" ht="90" customHeight="1" thickBot="1" x14ac:dyDescent="0.3">
      <c r="A6" s="144" t="s">
        <v>401</v>
      </c>
      <c r="B6" s="145" t="s">
        <v>278</v>
      </c>
      <c r="C6" s="145" t="s">
        <v>279</v>
      </c>
      <c r="D6" s="149">
        <v>12677</v>
      </c>
      <c r="E6" s="178" t="s">
        <v>410</v>
      </c>
      <c r="F6" s="179"/>
    </row>
    <row r="7" spans="1:6" ht="86.25" customHeight="1" thickBot="1" x14ac:dyDescent="0.3">
      <c r="A7" s="144" t="s">
        <v>403</v>
      </c>
      <c r="B7" s="145" t="s">
        <v>282</v>
      </c>
      <c r="C7" s="145" t="s">
        <v>283</v>
      </c>
      <c r="D7" s="149">
        <v>9792</v>
      </c>
      <c r="E7" s="178" t="s">
        <v>411</v>
      </c>
      <c r="F7" s="179"/>
    </row>
    <row r="8" spans="1:6" ht="33.75" customHeight="1" x14ac:dyDescent="0.25">
      <c r="A8" s="139" t="s">
        <v>402</v>
      </c>
      <c r="B8" s="140" t="s">
        <v>280</v>
      </c>
      <c r="C8" s="140" t="s">
        <v>281</v>
      </c>
      <c r="D8" s="146">
        <v>2500</v>
      </c>
      <c r="E8" s="186" t="s">
        <v>416</v>
      </c>
      <c r="F8" s="187"/>
    </row>
    <row r="9" spans="1:6" ht="36" x14ac:dyDescent="0.25">
      <c r="A9" s="137" t="s">
        <v>404</v>
      </c>
      <c r="B9" s="138" t="s">
        <v>284</v>
      </c>
      <c r="C9" s="138" t="s">
        <v>285</v>
      </c>
      <c r="D9" s="151">
        <v>2500</v>
      </c>
      <c r="E9" s="188"/>
      <c r="F9" s="189"/>
    </row>
    <row r="10" spans="1:6" ht="36" x14ac:dyDescent="0.25">
      <c r="A10" s="137" t="s">
        <v>405</v>
      </c>
      <c r="B10" s="138" t="s">
        <v>286</v>
      </c>
      <c r="C10" s="138" t="s">
        <v>287</v>
      </c>
      <c r="D10" s="151">
        <v>5000</v>
      </c>
      <c r="E10" s="188"/>
      <c r="F10" s="189"/>
    </row>
    <row r="11" spans="1:6" ht="60" x14ac:dyDescent="0.25">
      <c r="A11" s="137" t="s">
        <v>406</v>
      </c>
      <c r="B11" s="138" t="s">
        <v>288</v>
      </c>
      <c r="C11" s="138" t="s">
        <v>289</v>
      </c>
      <c r="D11" s="151">
        <v>2745</v>
      </c>
      <c r="E11" s="188"/>
      <c r="F11" s="189"/>
    </row>
    <row r="12" spans="1:6" ht="24" x14ac:dyDescent="0.25">
      <c r="A12" s="137" t="s">
        <v>412</v>
      </c>
      <c r="B12" s="138" t="s">
        <v>316</v>
      </c>
      <c r="C12" s="138" t="s">
        <v>317</v>
      </c>
      <c r="D12" s="151">
        <v>2500</v>
      </c>
      <c r="E12" s="188"/>
      <c r="F12" s="189"/>
    </row>
    <row r="13" spans="1:6" ht="36" x14ac:dyDescent="0.25">
      <c r="A13" s="137" t="s">
        <v>413</v>
      </c>
      <c r="B13" s="138" t="s">
        <v>326</v>
      </c>
      <c r="C13" s="138" t="s">
        <v>327</v>
      </c>
      <c r="D13" s="151">
        <v>2500</v>
      </c>
      <c r="E13" s="188"/>
      <c r="F13" s="189"/>
    </row>
    <row r="14" spans="1:6" ht="36.75" thickBot="1" x14ac:dyDescent="0.3">
      <c r="A14" s="141" t="s">
        <v>400</v>
      </c>
      <c r="B14" s="142" t="s">
        <v>211</v>
      </c>
      <c r="C14" s="142" t="s">
        <v>212</v>
      </c>
      <c r="D14" s="150">
        <v>5800</v>
      </c>
      <c r="E14" s="190"/>
      <c r="F14" s="191"/>
    </row>
    <row r="15" spans="1:6" ht="109.5" customHeight="1" thickBot="1" x14ac:dyDescent="0.3">
      <c r="A15" s="135" t="s">
        <v>422</v>
      </c>
      <c r="B15" s="108" t="s">
        <v>298</v>
      </c>
      <c r="C15" s="108" t="s">
        <v>299</v>
      </c>
      <c r="D15" s="136">
        <v>2000</v>
      </c>
      <c r="E15" s="178" t="s">
        <v>423</v>
      </c>
      <c r="F15" s="179"/>
    </row>
    <row r="16" spans="1:6" ht="91.5" customHeight="1" thickBot="1" x14ac:dyDescent="0.3">
      <c r="A16" s="144" t="s">
        <v>414</v>
      </c>
      <c r="B16" s="145" t="s">
        <v>318</v>
      </c>
      <c r="C16" s="145" t="s">
        <v>319</v>
      </c>
      <c r="D16" s="149">
        <v>18882</v>
      </c>
      <c r="E16" s="178" t="s">
        <v>415</v>
      </c>
      <c r="F16" s="179"/>
    </row>
    <row r="17" spans="1:6" ht="320.25" customHeight="1" thickBot="1" x14ac:dyDescent="0.3">
      <c r="A17" s="152" t="s">
        <v>418</v>
      </c>
      <c r="B17" s="145" t="s">
        <v>419</v>
      </c>
      <c r="C17" s="145" t="s">
        <v>353</v>
      </c>
      <c r="D17" s="153">
        <v>115000</v>
      </c>
      <c r="E17" s="178" t="s">
        <v>420</v>
      </c>
      <c r="F17" s="179"/>
    </row>
    <row r="18" spans="1:6" ht="15.75" thickBot="1" x14ac:dyDescent="0.3">
      <c r="A18" s="154" t="s">
        <v>421</v>
      </c>
      <c r="B18" s="155"/>
      <c r="C18" s="156"/>
      <c r="D18" s="157">
        <f>SUM(D2:D17)</f>
        <v>195896</v>
      </c>
      <c r="E18" s="159"/>
      <c r="F18" s="158"/>
    </row>
  </sheetData>
  <mergeCells count="8">
    <mergeCell ref="E17:F17"/>
    <mergeCell ref="E15:F15"/>
    <mergeCell ref="E2:F3"/>
    <mergeCell ref="E6:F6"/>
    <mergeCell ref="E4:F5"/>
    <mergeCell ref="E7:F7"/>
    <mergeCell ref="E16:F16"/>
    <mergeCell ref="E8:F14"/>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čerpání VŠB po fakultách</vt:lpstr>
      <vt:lpstr>Přínos projektů - Výsledky </vt:lpstr>
      <vt:lpstr>Seznam projektů</vt:lpstr>
      <vt:lpstr>Konference</vt:lpstr>
      <vt:lpstr>'čerpání VŠB po fakultách'!Názvy_tisku</vt:lpstr>
    </vt:vector>
  </TitlesOfParts>
  <Company>VŠB-TUO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Gazdová Vlasta</dc:creator>
  <cp:lastModifiedBy>kub350</cp:lastModifiedBy>
  <cp:lastPrinted>2012-01-31T09:15:09Z</cp:lastPrinted>
  <dcterms:created xsi:type="dcterms:W3CDTF">2011-01-12T08:08:50Z</dcterms:created>
  <dcterms:modified xsi:type="dcterms:W3CDTF">2015-03-31T05:51:55Z</dcterms:modified>
</cp:coreProperties>
</file>