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6" i="1" l="1"/>
  <c r="K26" i="1"/>
  <c r="F21" i="1" l="1"/>
  <c r="I26" i="1" l="1"/>
  <c r="J26" i="1"/>
  <c r="D26" i="1" l="1"/>
  <c r="C28" i="5"/>
  <c r="D28" i="5"/>
  <c r="E28" i="5"/>
  <c r="F28" i="5"/>
  <c r="G28" i="5"/>
  <c r="H28" i="5"/>
  <c r="M28" i="5"/>
  <c r="N28" i="5"/>
  <c r="O28" i="5"/>
  <c r="I28" i="5"/>
  <c r="J28" i="5"/>
  <c r="K28" i="5"/>
  <c r="L28" i="5"/>
  <c r="B28" i="5"/>
  <c r="H26" i="1" l="1"/>
  <c r="G26" i="1"/>
  <c r="F26" i="1"/>
  <c r="E26" i="1" l="1"/>
</calcChain>
</file>

<file path=xl/comments1.xml><?xml version="1.0" encoding="utf-8"?>
<comments xmlns="http://schemas.openxmlformats.org/spreadsheetml/2006/main">
  <authors>
    <author>user</author>
  </authors>
  <commentList>
    <comment ref="M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RČ: </t>
        </r>
        <r>
          <rPr>
            <sz val="9"/>
            <color indexed="81"/>
            <rFont val="Tahoma"/>
            <family val="2"/>
            <charset val="238"/>
          </rPr>
          <t>teze disertační práce</t>
        </r>
      </text>
    </comment>
  </commentList>
</comments>
</file>

<file path=xl/sharedStrings.xml><?xml version="1.0" encoding="utf-8"?>
<sst xmlns="http://schemas.openxmlformats.org/spreadsheetml/2006/main" count="145" uniqueCount="103">
  <si>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</si>
  <si>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</si>
  <si>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</si>
  <si>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</si>
  <si>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</si>
  <si>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</si>
  <si>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</si>
  <si>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</si>
  <si>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</si>
  <si>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</si>
  <si>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</si>
  <si>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</si>
  <si>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</si>
  <si>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</si>
  <si>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</si>
  <si>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</si>
  <si>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</si>
  <si>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</si>
  <si>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</si>
  <si>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</si>
  <si>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</si>
  <si>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</si>
  <si>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</si>
  <si>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</si>
  <si>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</si>
  <si>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</si>
  <si>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</si>
  <si>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</si>
  <si>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</si>
  <si>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</si>
  <si>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</si>
  <si>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</si>
  <si>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</si>
  <si>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</si>
  <si>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</si>
  <si>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Výzkum metod numerického modelování a experimentálního vyšetrování mechanických jevu</t>
  </si>
  <si>
    <t>doc. Ing. Jiří Podešva, Ph.D.</t>
  </si>
  <si>
    <t>Zkoumání dynamiky hydraulického vedení</t>
  </si>
  <si>
    <t>Ing. Adam Bureček, Ph.D.</t>
  </si>
  <si>
    <t>Aplikace numerických a experimentálních metod v oblasti mechaniky a biomechaniky</t>
  </si>
  <si>
    <t>Ing. Luboš Pečenka</t>
  </si>
  <si>
    <t>Výzkum a vývoj měřících postupů a sofistikovaných technologií v průmyslové praxi</t>
  </si>
  <si>
    <t>doc. Ing. Jiří Fries, Ph.D.</t>
  </si>
  <si>
    <t>Vývoj 3D tisku metodou mikropulsního nanášení kovů</t>
  </si>
  <si>
    <t>Ing. Tomáš Kubín, Ph.D.</t>
  </si>
  <si>
    <t>Zařízení pro aplikaci hypotermie</t>
  </si>
  <si>
    <t>Ing. Zdeněk Noga, CSc.</t>
  </si>
  <si>
    <t>Výzkum systému testování a vývoj zařízení ke stanovení součinitele tření plochých výtahových lan</t>
  </si>
  <si>
    <t>doc. Ing. Leopold Hrabovský, Ph.D.</t>
  </si>
  <si>
    <t>Zkušení lety UAS a návrh algoritmů pro vyhledávání osob v členitém terénu</t>
  </si>
  <si>
    <t>Ing. František Martinec, CSc.</t>
  </si>
  <si>
    <t>Vývoj prototypu studentské formule SAE</t>
  </si>
  <si>
    <t>doc. Ing. Aleš Slíva, Ph.D.</t>
  </si>
  <si>
    <t>Výzkum měřících metod pro monitorování procesů uvnitř skladovacích zařízení</t>
  </si>
  <si>
    <t>Ing. David Žurovec</t>
  </si>
  <si>
    <t>Výzkum a optimalizace technologií pro vyšší užitné vlastnosti nových materiálů a strojírenských produktů</t>
  </si>
  <si>
    <t>Ing. Petr Mohyla, Ph.D.</t>
  </si>
  <si>
    <t>Produktivní a ekologické obrábění materiálů</t>
  </si>
  <si>
    <t>Ing.et Ing.Mgr. Jana Petrů, Ph.D.</t>
  </si>
  <si>
    <t>Vliv technologických parametrů na integritu obrobeného povrchu</t>
  </si>
  <si>
    <t>doc. Ing. Robert Čep, Ph.D.</t>
  </si>
  <si>
    <t>Posouzení vlastností ozubených převodů z hlediska jejich geometrie a přesnosti výroby</t>
  </si>
  <si>
    <t>doc. Ing. Jiří Havlík, Ph.D.</t>
  </si>
  <si>
    <t>Řízení autonomních systémů a moderní metody diagnostiky strojů</t>
  </si>
  <si>
    <t>doc. Ing. Renata Wagnerová, Ph.D.</t>
  </si>
  <si>
    <t>Výzkum a vývoj modulárních robotických systémů</t>
  </si>
  <si>
    <t>Ing. Václav Krys, Ph.D.</t>
  </si>
  <si>
    <t xml:space="preserve">Modelování a měření termických a energetických procesů </t>
  </si>
  <si>
    <t>prof. Ing. Dagmar Juchelková, Ph.D.</t>
  </si>
  <si>
    <t xml:space="preserve">Měrné emise znečišťujících látek a provozní vlastnosti malých spalovacích zdrojů </t>
  </si>
  <si>
    <t>Ing. Jiří Horák, Ph.D.</t>
  </si>
  <si>
    <t xml:space="preserve">Enviromentální aspekty provozu energetických zařízení </t>
  </si>
  <si>
    <t>Ing. Jan Koloničný, Ph.D.</t>
  </si>
  <si>
    <t xml:space="preserve">Řízení energetických sítí a související rizika a nejistoty </t>
  </si>
  <si>
    <t>doc. Dr.Ing. Tadeáš Ochodek</t>
  </si>
  <si>
    <t>Výzkum vlivu katalyzátoru a technických parametrů na vlastnosti a výtěžnost procesních plynů vznikajících v zařízeních termochemické degradace</t>
  </si>
  <si>
    <t>Fakulta strojní</t>
  </si>
  <si>
    <t>Vyhodnocení SGS za rok 2014</t>
  </si>
  <si>
    <t>SP2014/151</t>
  </si>
  <si>
    <t>SP2014/208</t>
  </si>
  <si>
    <t>SP2014/17</t>
  </si>
  <si>
    <t>SP2014/23</t>
  </si>
  <si>
    <t>SP2014/216</t>
  </si>
  <si>
    <t>SP2014/66</t>
  </si>
  <si>
    <t>SP2014/20</t>
  </si>
  <si>
    <t>SP2014/26</t>
  </si>
  <si>
    <t>SP2014/87</t>
  </si>
  <si>
    <t>SP2014/109</t>
  </si>
  <si>
    <t>SP2014/193</t>
  </si>
  <si>
    <t>SP2014/105</t>
  </si>
  <si>
    <t>SP2014/166</t>
  </si>
  <si>
    <t>SP2014/24</t>
  </si>
  <si>
    <t>SP2014/57</t>
  </si>
  <si>
    <t>SP2014/176</t>
  </si>
  <si>
    <t>SP2014/59</t>
  </si>
  <si>
    <t>SP2014/125</t>
  </si>
  <si>
    <t>SP2014/160</t>
  </si>
  <si>
    <t>SP2014/177</t>
  </si>
  <si>
    <t>SP2014/54</t>
  </si>
  <si>
    <t>31.12.2014</t>
  </si>
  <si>
    <t xml:space="preserve">Disertační práce </t>
  </si>
  <si>
    <t>31.12.2015</t>
  </si>
  <si>
    <t>31. 12. 2014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</si>
</sst>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 applyProtection="1">
      <alignment horizontal="center" vertical="center" wrapText="1"/>
      <protection locked="0"/>
    </xf>
    <xf numFmtId="3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3" fontId="8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wrapText="1"/>
      <protection locked="0"/>
    </xf>
    <xf numFmtId="0" fontId="0" fillId="0" borderId="6" xfId="0" applyFont="1" applyFill="1" applyBorder="1" applyAlignment="1" applyProtection="1">
      <alignment horizontal="center" wrapText="1"/>
      <protection locked="0"/>
    </xf>
    <xf numFmtId="0" fontId="0" fillId="0" borderId="6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3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="110" zoomScaleNormal="110" workbookViewId="0">
      <selection activeCell="A27" sqref="A27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21.140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9" t="s">
        <v>76</v>
      </c>
    </row>
    <row r="2" spans="1:18" ht="18.75" x14ac:dyDescent="0.25">
      <c r="A2" s="2" t="s">
        <v>77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3" t="s">
        <v>0</v>
      </c>
      <c r="B4" s="13" t="s">
        <v>1</v>
      </c>
      <c r="C4" s="14" t="s">
        <v>2</v>
      </c>
      <c r="D4" s="15" t="s">
        <v>3</v>
      </c>
      <c r="E4" s="15" t="s">
        <v>4</v>
      </c>
      <c r="F4" s="15" t="s">
        <v>5</v>
      </c>
      <c r="G4" s="15" t="s">
        <v>12</v>
      </c>
      <c r="H4" s="15" t="s">
        <v>25</v>
      </c>
      <c r="I4" s="15" t="s">
        <v>26</v>
      </c>
      <c r="J4" s="15" t="s">
        <v>13</v>
      </c>
      <c r="K4" s="15" t="s">
        <v>23</v>
      </c>
      <c r="L4" s="15" t="s">
        <v>24</v>
      </c>
      <c r="M4" s="15" t="s">
        <v>6</v>
      </c>
      <c r="N4" s="5"/>
      <c r="O4" s="6"/>
      <c r="P4" s="6"/>
      <c r="Q4" s="6"/>
      <c r="R4" s="6"/>
    </row>
    <row r="5" spans="1:18" ht="33.75" x14ac:dyDescent="0.25">
      <c r="A5" s="21" t="s">
        <v>78</v>
      </c>
      <c r="B5" s="22" t="s">
        <v>35</v>
      </c>
      <c r="C5" s="22" t="s">
        <v>36</v>
      </c>
      <c r="D5" s="45">
        <v>0</v>
      </c>
      <c r="E5" s="46">
        <v>187000</v>
      </c>
      <c r="F5" s="73">
        <v>7000</v>
      </c>
      <c r="G5" s="74">
        <v>7000</v>
      </c>
      <c r="H5" s="47">
        <v>12</v>
      </c>
      <c r="I5" s="47">
        <v>8</v>
      </c>
      <c r="J5" s="47">
        <v>3</v>
      </c>
      <c r="K5" s="47">
        <v>8</v>
      </c>
      <c r="L5" s="47">
        <v>4</v>
      </c>
      <c r="M5" s="10" t="s">
        <v>99</v>
      </c>
    </row>
    <row r="6" spans="1:18" ht="22.5" x14ac:dyDescent="0.25">
      <c r="A6" s="23" t="s">
        <v>79</v>
      </c>
      <c r="B6" s="24" t="s">
        <v>37</v>
      </c>
      <c r="C6" s="24" t="s">
        <v>38</v>
      </c>
      <c r="D6" s="32">
        <v>0</v>
      </c>
      <c r="E6" s="33">
        <v>438000</v>
      </c>
      <c r="F6" s="38">
        <v>0</v>
      </c>
      <c r="G6" s="34">
        <v>0</v>
      </c>
      <c r="H6" s="44">
        <v>6</v>
      </c>
      <c r="I6" s="44">
        <v>3</v>
      </c>
      <c r="J6" s="44">
        <v>0</v>
      </c>
      <c r="K6" s="44">
        <v>3</v>
      </c>
      <c r="L6" s="44">
        <v>3</v>
      </c>
      <c r="M6" s="11" t="s">
        <v>99</v>
      </c>
    </row>
    <row r="7" spans="1:18" ht="33" customHeight="1" x14ac:dyDescent="0.25">
      <c r="A7" s="23" t="s">
        <v>80</v>
      </c>
      <c r="B7" s="24" t="s">
        <v>39</v>
      </c>
      <c r="C7" s="24" t="s">
        <v>40</v>
      </c>
      <c r="D7" s="32">
        <v>0</v>
      </c>
      <c r="E7" s="33">
        <v>856000</v>
      </c>
      <c r="F7" s="39">
        <v>428000</v>
      </c>
      <c r="G7" s="40">
        <v>342400</v>
      </c>
      <c r="H7" s="44">
        <v>14</v>
      </c>
      <c r="I7" s="44">
        <v>9</v>
      </c>
      <c r="J7" s="44">
        <v>11</v>
      </c>
      <c r="K7" s="44">
        <v>6.83</v>
      </c>
      <c r="L7" s="44">
        <v>5</v>
      </c>
      <c r="M7" s="11" t="s">
        <v>99</v>
      </c>
      <c r="O7" s="75" t="s">
        <v>33</v>
      </c>
      <c r="P7" s="75"/>
    </row>
    <row r="8" spans="1:18" ht="33.75" x14ac:dyDescent="0.25">
      <c r="A8" s="23" t="s">
        <v>81</v>
      </c>
      <c r="B8" s="24" t="s">
        <v>41</v>
      </c>
      <c r="C8" s="24" t="s">
        <v>42</v>
      </c>
      <c r="D8" s="32">
        <v>0</v>
      </c>
      <c r="E8" s="32">
        <v>452000</v>
      </c>
      <c r="F8" s="32">
        <v>172000</v>
      </c>
      <c r="G8" s="32">
        <v>172000</v>
      </c>
      <c r="H8" s="32">
        <v>11</v>
      </c>
      <c r="I8" s="32">
        <v>9</v>
      </c>
      <c r="J8" s="32">
        <v>8</v>
      </c>
      <c r="K8" s="32">
        <v>8.5</v>
      </c>
      <c r="L8" s="32">
        <v>2</v>
      </c>
      <c r="M8" s="49" t="s">
        <v>99</v>
      </c>
      <c r="O8" s="75"/>
      <c r="P8" s="75"/>
    </row>
    <row r="9" spans="1:18" ht="22.5" x14ac:dyDescent="0.25">
      <c r="A9" s="23" t="s">
        <v>82</v>
      </c>
      <c r="B9" s="24" t="s">
        <v>43</v>
      </c>
      <c r="C9" s="24" t="s">
        <v>44</v>
      </c>
      <c r="D9" s="32">
        <v>0</v>
      </c>
      <c r="E9" s="33">
        <v>316000</v>
      </c>
      <c r="F9" s="38">
        <v>43000</v>
      </c>
      <c r="G9" s="34">
        <v>43000</v>
      </c>
      <c r="H9" s="44">
        <v>6</v>
      </c>
      <c r="I9" s="44">
        <v>5</v>
      </c>
      <c r="J9" s="44">
        <v>3</v>
      </c>
      <c r="K9" s="44">
        <v>2</v>
      </c>
      <c r="L9" s="44">
        <v>1</v>
      </c>
      <c r="M9" s="11" t="s">
        <v>99</v>
      </c>
    </row>
    <row r="10" spans="1:18" x14ac:dyDescent="0.25">
      <c r="A10" s="23" t="s">
        <v>83</v>
      </c>
      <c r="B10" s="24" t="s">
        <v>45</v>
      </c>
      <c r="C10" s="24" t="s">
        <v>46</v>
      </c>
      <c r="D10" s="32">
        <v>0</v>
      </c>
      <c r="E10" s="33">
        <v>174000</v>
      </c>
      <c r="F10" s="38">
        <v>30000</v>
      </c>
      <c r="G10" s="34">
        <v>30000</v>
      </c>
      <c r="H10" s="44">
        <v>4</v>
      </c>
      <c r="I10" s="44">
        <v>3</v>
      </c>
      <c r="J10" s="44">
        <v>2</v>
      </c>
      <c r="K10" s="44">
        <v>3</v>
      </c>
      <c r="L10" s="44">
        <v>1</v>
      </c>
      <c r="M10" s="11" t="s">
        <v>99</v>
      </c>
      <c r="N10" s="7"/>
      <c r="O10" s="7"/>
    </row>
    <row r="11" spans="1:18" ht="33.75" x14ac:dyDescent="0.25">
      <c r="A11" s="23" t="s">
        <v>84</v>
      </c>
      <c r="B11" s="24" t="s">
        <v>47</v>
      </c>
      <c r="C11" s="24" t="s">
        <v>48</v>
      </c>
      <c r="D11" s="32">
        <v>0</v>
      </c>
      <c r="E11" s="33">
        <v>73000</v>
      </c>
      <c r="F11" s="38">
        <v>20000</v>
      </c>
      <c r="G11" s="34">
        <v>20000</v>
      </c>
      <c r="H11" s="35">
        <v>6</v>
      </c>
      <c r="I11" s="35">
        <v>4</v>
      </c>
      <c r="J11" s="35">
        <v>4</v>
      </c>
      <c r="K11" s="35">
        <v>4</v>
      </c>
      <c r="L11" s="35">
        <v>1.5</v>
      </c>
      <c r="M11" s="11" t="s">
        <v>99</v>
      </c>
      <c r="N11" s="7"/>
      <c r="O11" s="75" t="s">
        <v>34</v>
      </c>
      <c r="P11" s="75"/>
    </row>
    <row r="12" spans="1:18" ht="22.5" x14ac:dyDescent="0.25">
      <c r="A12" s="23" t="s">
        <v>85</v>
      </c>
      <c r="B12" s="24" t="s">
        <v>49</v>
      </c>
      <c r="C12" s="24" t="s">
        <v>50</v>
      </c>
      <c r="D12" s="32">
        <v>0</v>
      </c>
      <c r="E12" s="33">
        <v>136000</v>
      </c>
      <c r="F12" s="38">
        <v>75000</v>
      </c>
      <c r="G12" s="34">
        <v>75000</v>
      </c>
      <c r="H12" s="44">
        <v>6</v>
      </c>
      <c r="I12" s="44">
        <v>4</v>
      </c>
      <c r="J12" s="44">
        <v>4</v>
      </c>
      <c r="K12" s="44">
        <v>4</v>
      </c>
      <c r="L12" s="44">
        <v>2</v>
      </c>
      <c r="M12" s="11" t="s">
        <v>99</v>
      </c>
      <c r="N12" s="7"/>
      <c r="O12" s="75"/>
      <c r="P12" s="75"/>
    </row>
    <row r="13" spans="1:18" ht="22.5" x14ac:dyDescent="0.25">
      <c r="A13" s="23" t="s">
        <v>86</v>
      </c>
      <c r="B13" s="24" t="s">
        <v>51</v>
      </c>
      <c r="C13" s="24" t="s">
        <v>52</v>
      </c>
      <c r="D13" s="32">
        <v>0</v>
      </c>
      <c r="E13" s="33">
        <v>544000</v>
      </c>
      <c r="F13" s="38">
        <v>53000</v>
      </c>
      <c r="G13" s="34">
        <v>53000</v>
      </c>
      <c r="H13" s="44">
        <v>10</v>
      </c>
      <c r="I13" s="44">
        <v>5</v>
      </c>
      <c r="J13" s="44">
        <v>5</v>
      </c>
      <c r="K13" s="44">
        <v>5</v>
      </c>
      <c r="L13" s="44">
        <v>5</v>
      </c>
      <c r="M13" s="11" t="s">
        <v>99</v>
      </c>
      <c r="N13" s="7"/>
      <c r="O13" s="7"/>
    </row>
    <row r="14" spans="1:18" ht="33.75" x14ac:dyDescent="0.25">
      <c r="A14" s="23" t="s">
        <v>87</v>
      </c>
      <c r="B14" s="24" t="s">
        <v>53</v>
      </c>
      <c r="C14" s="24" t="s">
        <v>54</v>
      </c>
      <c r="D14" s="32">
        <v>5800</v>
      </c>
      <c r="E14" s="33">
        <v>105000</v>
      </c>
      <c r="F14" s="39">
        <v>22000</v>
      </c>
      <c r="G14" s="40">
        <v>22000</v>
      </c>
      <c r="H14" s="41">
        <v>8</v>
      </c>
      <c r="I14" s="41">
        <v>6</v>
      </c>
      <c r="J14" s="41">
        <v>4</v>
      </c>
      <c r="K14" s="41">
        <v>3.6669999999999998</v>
      </c>
      <c r="L14" s="41">
        <v>2</v>
      </c>
      <c r="M14" s="11" t="s">
        <v>99</v>
      </c>
      <c r="N14" s="7"/>
      <c r="O14" s="7"/>
    </row>
    <row r="15" spans="1:18" ht="33.75" x14ac:dyDescent="0.25">
      <c r="A15" s="23" t="s">
        <v>88</v>
      </c>
      <c r="B15" s="24" t="s">
        <v>55</v>
      </c>
      <c r="C15" s="24" t="s">
        <v>56</v>
      </c>
      <c r="D15" s="32">
        <v>0</v>
      </c>
      <c r="E15" s="33">
        <v>707000</v>
      </c>
      <c r="F15" s="48">
        <v>63000</v>
      </c>
      <c r="G15" s="44">
        <v>63000</v>
      </c>
      <c r="H15" s="35">
        <v>17</v>
      </c>
      <c r="I15" s="35">
        <v>10</v>
      </c>
      <c r="J15" s="35">
        <v>8</v>
      </c>
      <c r="K15" s="35">
        <v>8.33</v>
      </c>
      <c r="L15" s="35">
        <v>7</v>
      </c>
      <c r="M15" s="11" t="s">
        <v>99</v>
      </c>
      <c r="N15" s="7"/>
      <c r="O15" s="7"/>
    </row>
    <row r="16" spans="1:18" ht="22.5" x14ac:dyDescent="0.25">
      <c r="A16" s="23" t="s">
        <v>89</v>
      </c>
      <c r="B16" s="24" t="s">
        <v>57</v>
      </c>
      <c r="C16" s="24" t="s">
        <v>58</v>
      </c>
      <c r="D16" s="32">
        <v>0</v>
      </c>
      <c r="E16" s="33">
        <v>580000</v>
      </c>
      <c r="F16" s="40">
        <v>30000</v>
      </c>
      <c r="G16" s="40">
        <v>30000</v>
      </c>
      <c r="H16" s="35">
        <v>23</v>
      </c>
      <c r="I16" s="35">
        <v>15</v>
      </c>
      <c r="J16" s="35">
        <v>9</v>
      </c>
      <c r="K16" s="35">
        <v>8</v>
      </c>
      <c r="L16" s="35">
        <v>15</v>
      </c>
      <c r="M16" s="11" t="s">
        <v>99</v>
      </c>
      <c r="N16" s="7"/>
      <c r="O16" s="7"/>
    </row>
    <row r="17" spans="1:15" ht="22.5" x14ac:dyDescent="0.25">
      <c r="A17" s="25" t="s">
        <v>90</v>
      </c>
      <c r="B17" s="26" t="s">
        <v>59</v>
      </c>
      <c r="C17" s="26" t="s">
        <v>60</v>
      </c>
      <c r="D17" s="32">
        <v>0</v>
      </c>
      <c r="E17" s="33">
        <v>616000</v>
      </c>
      <c r="F17" s="40">
        <v>30000</v>
      </c>
      <c r="G17" s="40">
        <v>30000</v>
      </c>
      <c r="H17" s="35">
        <v>19</v>
      </c>
      <c r="I17" s="35">
        <v>11</v>
      </c>
      <c r="J17" s="35">
        <v>4</v>
      </c>
      <c r="K17" s="35">
        <v>11</v>
      </c>
      <c r="L17" s="35">
        <v>8</v>
      </c>
      <c r="M17" s="11" t="s">
        <v>99</v>
      </c>
      <c r="N17" s="7"/>
      <c r="O17" s="7"/>
    </row>
    <row r="18" spans="1:15" ht="33.75" x14ac:dyDescent="0.25">
      <c r="A18" s="25" t="s">
        <v>91</v>
      </c>
      <c r="B18" s="26" t="s">
        <v>61</v>
      </c>
      <c r="C18" s="26" t="s">
        <v>62</v>
      </c>
      <c r="D18" s="32">
        <v>0</v>
      </c>
      <c r="E18" s="33">
        <v>284000</v>
      </c>
      <c r="F18" s="34">
        <v>60000</v>
      </c>
      <c r="G18" s="34">
        <v>60000</v>
      </c>
      <c r="H18" s="35">
        <v>8</v>
      </c>
      <c r="I18" s="35">
        <v>4</v>
      </c>
      <c r="J18" s="35">
        <v>2</v>
      </c>
      <c r="K18" s="35">
        <v>3.7</v>
      </c>
      <c r="L18" s="35">
        <v>3.7</v>
      </c>
      <c r="M18" s="11" t="s">
        <v>101</v>
      </c>
      <c r="N18" s="7"/>
      <c r="O18" s="7"/>
    </row>
    <row r="19" spans="1:15" ht="22.5" x14ac:dyDescent="0.25">
      <c r="A19" s="25" t="s">
        <v>92</v>
      </c>
      <c r="B19" s="26" t="s">
        <v>63</v>
      </c>
      <c r="C19" s="26" t="s">
        <v>64</v>
      </c>
      <c r="D19" s="32">
        <v>0</v>
      </c>
      <c r="E19" s="33">
        <v>934000</v>
      </c>
      <c r="F19" s="34">
        <v>187600</v>
      </c>
      <c r="G19" s="34">
        <v>150000</v>
      </c>
      <c r="H19" s="35">
        <v>34</v>
      </c>
      <c r="I19" s="35">
        <v>20</v>
      </c>
      <c r="J19" s="35">
        <v>23</v>
      </c>
      <c r="K19" s="35">
        <v>14.5</v>
      </c>
      <c r="L19" s="35">
        <v>14</v>
      </c>
      <c r="M19" s="11" t="s">
        <v>102</v>
      </c>
      <c r="N19" s="7"/>
      <c r="O19" s="7"/>
    </row>
    <row r="20" spans="1:15" ht="22.5" x14ac:dyDescent="0.25">
      <c r="A20" s="25" t="s">
        <v>93</v>
      </c>
      <c r="B20" s="26" t="s">
        <v>65</v>
      </c>
      <c r="C20" s="26" t="s">
        <v>66</v>
      </c>
      <c r="D20" s="32">
        <v>0</v>
      </c>
      <c r="E20" s="33">
        <v>1007000</v>
      </c>
      <c r="F20" s="34">
        <v>430400</v>
      </c>
      <c r="G20" s="34">
        <v>350000</v>
      </c>
      <c r="H20" s="35">
        <v>12</v>
      </c>
      <c r="I20" s="35">
        <v>8</v>
      </c>
      <c r="J20" s="35">
        <v>12</v>
      </c>
      <c r="K20" s="35">
        <v>8</v>
      </c>
      <c r="L20" s="35">
        <v>4</v>
      </c>
      <c r="M20" s="11" t="s">
        <v>99</v>
      </c>
      <c r="N20" s="7"/>
      <c r="O20" s="7"/>
    </row>
    <row r="21" spans="1:15" ht="22.5" x14ac:dyDescent="0.25">
      <c r="A21" s="25" t="s">
        <v>94</v>
      </c>
      <c r="B21" s="26" t="s">
        <v>67</v>
      </c>
      <c r="C21" s="26" t="s">
        <v>68</v>
      </c>
      <c r="D21" s="32">
        <v>0</v>
      </c>
      <c r="E21" s="33">
        <v>1226000</v>
      </c>
      <c r="F21" s="34">
        <f>93800+450000</f>
        <v>543800</v>
      </c>
      <c r="G21" s="34">
        <v>450000</v>
      </c>
      <c r="H21" s="35">
        <v>25</v>
      </c>
      <c r="I21" s="35">
        <v>23</v>
      </c>
      <c r="J21" s="35">
        <v>13</v>
      </c>
      <c r="K21" s="35">
        <v>12.08</v>
      </c>
      <c r="L21" s="35">
        <v>2</v>
      </c>
      <c r="M21" s="11" t="s">
        <v>99</v>
      </c>
      <c r="N21" s="7"/>
      <c r="O21" s="7"/>
    </row>
    <row r="22" spans="1:15" ht="33.75" x14ac:dyDescent="0.25">
      <c r="A22" s="25" t="s">
        <v>95</v>
      </c>
      <c r="B22" s="26" t="s">
        <v>69</v>
      </c>
      <c r="C22" s="26" t="s">
        <v>70</v>
      </c>
      <c r="D22" s="32">
        <v>0</v>
      </c>
      <c r="E22" s="33">
        <v>1293300</v>
      </c>
      <c r="F22" s="34">
        <v>330000</v>
      </c>
      <c r="G22" s="34">
        <v>330000</v>
      </c>
      <c r="H22" s="35">
        <v>12</v>
      </c>
      <c r="I22" s="35">
        <v>9</v>
      </c>
      <c r="J22" s="35">
        <v>4</v>
      </c>
      <c r="K22" s="35">
        <v>5.3333300000000001</v>
      </c>
      <c r="L22" s="35">
        <v>3</v>
      </c>
      <c r="M22" s="11" t="s">
        <v>99</v>
      </c>
      <c r="N22" s="7"/>
      <c r="O22" s="7"/>
    </row>
    <row r="23" spans="1:15" ht="22.5" x14ac:dyDescent="0.25">
      <c r="A23" s="25" t="s">
        <v>96</v>
      </c>
      <c r="B23" s="26" t="s">
        <v>71</v>
      </c>
      <c r="C23" s="26" t="s">
        <v>72</v>
      </c>
      <c r="D23" s="32">
        <v>0</v>
      </c>
      <c r="E23" s="33">
        <v>522000</v>
      </c>
      <c r="F23" s="34">
        <v>261000</v>
      </c>
      <c r="G23" s="34">
        <v>261000</v>
      </c>
      <c r="H23" s="35">
        <v>12</v>
      </c>
      <c r="I23" s="35">
        <v>8</v>
      </c>
      <c r="J23" s="35">
        <v>8</v>
      </c>
      <c r="K23" s="35">
        <v>6</v>
      </c>
      <c r="L23" s="35">
        <v>1.5</v>
      </c>
      <c r="M23" s="11" t="s">
        <v>99</v>
      </c>
      <c r="N23" s="7"/>
      <c r="O23" s="7"/>
    </row>
    <row r="24" spans="1:15" ht="22.5" x14ac:dyDescent="0.25">
      <c r="A24" s="25" t="s">
        <v>97</v>
      </c>
      <c r="B24" s="26" t="s">
        <v>73</v>
      </c>
      <c r="C24" s="26" t="s">
        <v>74</v>
      </c>
      <c r="D24" s="32">
        <v>0</v>
      </c>
      <c r="E24" s="33">
        <v>630700</v>
      </c>
      <c r="F24" s="34">
        <v>311000</v>
      </c>
      <c r="G24" s="34">
        <v>311000</v>
      </c>
      <c r="H24" s="35">
        <v>12</v>
      </c>
      <c r="I24" s="35">
        <v>9</v>
      </c>
      <c r="J24" s="35">
        <v>9</v>
      </c>
      <c r="K24" s="35">
        <v>7.6</v>
      </c>
      <c r="L24" s="35">
        <v>1.5</v>
      </c>
      <c r="M24" s="11" t="s">
        <v>99</v>
      </c>
      <c r="N24" s="7"/>
      <c r="O24" s="7"/>
    </row>
    <row r="25" spans="1:15" ht="57" thickBot="1" x14ac:dyDescent="0.3">
      <c r="A25" s="25" t="s">
        <v>98</v>
      </c>
      <c r="B25" s="26" t="s">
        <v>75</v>
      </c>
      <c r="C25" s="26" t="s">
        <v>68</v>
      </c>
      <c r="D25" s="36">
        <v>0</v>
      </c>
      <c r="E25" s="37">
        <v>304000</v>
      </c>
      <c r="F25" s="42">
        <v>140000</v>
      </c>
      <c r="G25" s="42">
        <v>140000</v>
      </c>
      <c r="H25" s="43">
        <v>25</v>
      </c>
      <c r="I25" s="43">
        <v>20</v>
      </c>
      <c r="J25" s="43">
        <v>14</v>
      </c>
      <c r="K25" s="43">
        <v>6.58</v>
      </c>
      <c r="L25" s="43">
        <v>3</v>
      </c>
      <c r="M25" s="12" t="s">
        <v>99</v>
      </c>
    </row>
    <row r="26" spans="1:15" ht="15.75" thickBot="1" x14ac:dyDescent="0.3">
      <c r="A26" s="16" t="s">
        <v>11</v>
      </c>
      <c r="B26" s="17"/>
      <c r="C26" s="17"/>
      <c r="D26" s="18">
        <f t="shared" ref="D26:I26" si="0">SUM(D5:D25)</f>
        <v>5800</v>
      </c>
      <c r="E26" s="18">
        <f t="shared" si="0"/>
        <v>11385000</v>
      </c>
      <c r="F26" s="19">
        <f t="shared" si="0"/>
        <v>3236800</v>
      </c>
      <c r="G26" s="19">
        <f t="shared" si="0"/>
        <v>2939400</v>
      </c>
      <c r="H26" s="17">
        <f t="shared" si="0"/>
        <v>282</v>
      </c>
      <c r="I26" s="17">
        <f t="shared" si="0"/>
        <v>193</v>
      </c>
      <c r="J26" s="17">
        <f t="shared" ref="J26:K26" si="1">SUM(J5:J25)</f>
        <v>150</v>
      </c>
      <c r="K26" s="17">
        <f t="shared" si="1"/>
        <v>139.12033000000002</v>
      </c>
      <c r="L26" s="17">
        <f>SUM(L5:L25)</f>
        <v>89.2</v>
      </c>
      <c r="M26" s="20"/>
    </row>
    <row r="28" spans="1:15" x14ac:dyDescent="0.25">
      <c r="H28" s="3" t="s">
        <v>22</v>
      </c>
    </row>
    <row r="29" spans="1:15" x14ac:dyDescent="0.25">
      <c r="B29" s="8"/>
    </row>
    <row r="32" spans="1:15" x14ac:dyDescent="0.25">
      <c r="B32" s="4"/>
    </row>
  </sheetData>
  <mergeCells count="2">
    <mergeCell ref="O11:P12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0"/>
  <sheetViews>
    <sheetView tabSelected="1" zoomScaleNormal="100" workbookViewId="0">
      <selection activeCell="A3" sqref="A3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77</v>
      </c>
    </row>
    <row r="3" spans="1:15" ht="15.75" thickBot="1" x14ac:dyDescent="0.3"/>
    <row r="4" spans="1:15" ht="15.75" thickBot="1" x14ac:dyDescent="0.3">
      <c r="A4" s="79" t="s">
        <v>10</v>
      </c>
      <c r="B4" s="76" t="s">
        <v>9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</row>
    <row r="5" spans="1:15" ht="15.75" thickBot="1" x14ac:dyDescent="0.3">
      <c r="A5" s="80"/>
      <c r="B5" s="76" t="s">
        <v>8</v>
      </c>
      <c r="C5" s="76"/>
      <c r="D5" s="76"/>
      <c r="E5" s="76"/>
      <c r="F5" s="76"/>
      <c r="G5" s="76"/>
      <c r="H5" s="77"/>
      <c r="I5" s="82" t="s">
        <v>29</v>
      </c>
      <c r="J5" s="83"/>
      <c r="K5" s="83"/>
      <c r="L5" s="84"/>
      <c r="M5" s="78" t="s">
        <v>7</v>
      </c>
      <c r="N5" s="77"/>
      <c r="O5" s="13"/>
    </row>
    <row r="6" spans="1:15" ht="60.75" thickBot="1" x14ac:dyDescent="0.3">
      <c r="A6" s="81"/>
      <c r="B6" s="50" t="s">
        <v>14</v>
      </c>
      <c r="C6" s="51" t="s">
        <v>15</v>
      </c>
      <c r="D6" s="51" t="s">
        <v>16</v>
      </c>
      <c r="E6" s="52" t="s">
        <v>32</v>
      </c>
      <c r="F6" s="52" t="s">
        <v>17</v>
      </c>
      <c r="G6" s="52" t="s">
        <v>30</v>
      </c>
      <c r="H6" s="52" t="s">
        <v>27</v>
      </c>
      <c r="I6" s="52" t="s">
        <v>19</v>
      </c>
      <c r="J6" s="52" t="s">
        <v>31</v>
      </c>
      <c r="K6" s="52" t="s">
        <v>20</v>
      </c>
      <c r="L6" s="53" t="s">
        <v>21</v>
      </c>
      <c r="M6" s="51" t="s">
        <v>100</v>
      </c>
      <c r="N6" s="51" t="s">
        <v>18</v>
      </c>
      <c r="O6" s="51" t="s">
        <v>28</v>
      </c>
    </row>
    <row r="7" spans="1:15" x14ac:dyDescent="0.25">
      <c r="A7" s="27" t="s">
        <v>78</v>
      </c>
      <c r="B7" s="56">
        <v>0</v>
      </c>
      <c r="C7" s="57">
        <v>2</v>
      </c>
      <c r="D7" s="57">
        <v>1</v>
      </c>
      <c r="E7" s="57">
        <v>0</v>
      </c>
      <c r="F7" s="57">
        <v>0</v>
      </c>
      <c r="G7" s="57">
        <v>1</v>
      </c>
      <c r="H7" s="57">
        <v>11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2</v>
      </c>
      <c r="O7" s="58">
        <v>0</v>
      </c>
    </row>
    <row r="8" spans="1:15" x14ac:dyDescent="0.25">
      <c r="A8" s="28" t="s">
        <v>79</v>
      </c>
      <c r="B8" s="59">
        <v>1</v>
      </c>
      <c r="C8" s="60">
        <v>2</v>
      </c>
      <c r="D8" s="60">
        <v>0</v>
      </c>
      <c r="E8" s="60">
        <v>0</v>
      </c>
      <c r="F8" s="60"/>
      <c r="G8" s="60">
        <v>2</v>
      </c>
      <c r="H8" s="60">
        <v>1</v>
      </c>
      <c r="I8" s="60">
        <v>1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1">
        <v>0</v>
      </c>
    </row>
    <row r="9" spans="1:15" x14ac:dyDescent="0.25">
      <c r="A9" s="28" t="s">
        <v>80</v>
      </c>
      <c r="B9" s="59">
        <v>0</v>
      </c>
      <c r="C9" s="60">
        <v>8</v>
      </c>
      <c r="D9" s="60">
        <v>0</v>
      </c>
      <c r="E9" s="60">
        <v>0</v>
      </c>
      <c r="F9" s="60">
        <v>0</v>
      </c>
      <c r="G9" s="60">
        <v>0</v>
      </c>
      <c r="H9" s="60">
        <v>2</v>
      </c>
      <c r="I9" s="60">
        <v>10</v>
      </c>
      <c r="J9" s="60">
        <v>2</v>
      </c>
      <c r="K9" s="60">
        <v>0</v>
      </c>
      <c r="L9" s="60">
        <v>0</v>
      </c>
      <c r="M9" s="60">
        <v>1</v>
      </c>
      <c r="N9" s="60">
        <v>6</v>
      </c>
      <c r="O9" s="61">
        <v>0</v>
      </c>
    </row>
    <row r="10" spans="1:15" x14ac:dyDescent="0.25">
      <c r="A10" s="55" t="s">
        <v>81</v>
      </c>
      <c r="B10" s="68">
        <v>2</v>
      </c>
      <c r="C10" s="69">
        <v>0</v>
      </c>
      <c r="D10" s="69">
        <v>0</v>
      </c>
      <c r="E10" s="70">
        <v>0</v>
      </c>
      <c r="F10" s="70">
        <v>0</v>
      </c>
      <c r="G10" s="70">
        <v>2</v>
      </c>
      <c r="H10" s="70">
        <v>9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2</v>
      </c>
      <c r="O10" s="71">
        <v>0</v>
      </c>
    </row>
    <row r="11" spans="1:15" x14ac:dyDescent="0.25">
      <c r="A11" s="28" t="s">
        <v>82</v>
      </c>
      <c r="B11" s="59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2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1">
        <v>0</v>
      </c>
    </row>
    <row r="12" spans="1:15" x14ac:dyDescent="0.25">
      <c r="A12" s="28" t="s">
        <v>83</v>
      </c>
      <c r="B12" s="59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3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1">
        <v>0</v>
      </c>
    </row>
    <row r="13" spans="1:15" x14ac:dyDescent="0.25">
      <c r="A13" s="28" t="s">
        <v>84</v>
      </c>
      <c r="B13" s="59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13</v>
      </c>
      <c r="I13" s="60">
        <v>2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1">
        <v>0</v>
      </c>
    </row>
    <row r="14" spans="1:15" x14ac:dyDescent="0.25">
      <c r="A14" s="28" t="s">
        <v>85</v>
      </c>
      <c r="B14" s="59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8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5</v>
      </c>
      <c r="O14" s="61">
        <v>0</v>
      </c>
    </row>
    <row r="15" spans="1:15" x14ac:dyDescent="0.25">
      <c r="A15" s="28" t="s">
        <v>86</v>
      </c>
      <c r="B15" s="59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4</v>
      </c>
      <c r="J15" s="60">
        <v>0</v>
      </c>
      <c r="K15" s="60">
        <v>0</v>
      </c>
      <c r="L15" s="60">
        <v>0</v>
      </c>
      <c r="M15" s="60">
        <v>2</v>
      </c>
      <c r="N15" s="60">
        <v>3</v>
      </c>
      <c r="O15" s="61">
        <v>0</v>
      </c>
    </row>
    <row r="16" spans="1:15" x14ac:dyDescent="0.25">
      <c r="A16" s="28" t="s">
        <v>87</v>
      </c>
      <c r="B16" s="62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1</v>
      </c>
      <c r="I16" s="63">
        <v>2</v>
      </c>
      <c r="J16" s="63"/>
      <c r="K16" s="63"/>
      <c r="L16" s="63"/>
      <c r="M16" s="63"/>
      <c r="N16" s="63"/>
      <c r="O16" s="64">
        <v>0</v>
      </c>
    </row>
    <row r="17" spans="1:15" x14ac:dyDescent="0.25">
      <c r="A17" s="28" t="s">
        <v>88</v>
      </c>
      <c r="B17" s="59">
        <v>0</v>
      </c>
      <c r="C17" s="60">
        <v>2</v>
      </c>
      <c r="D17" s="60">
        <v>0</v>
      </c>
      <c r="E17" s="60">
        <v>0</v>
      </c>
      <c r="F17" s="60">
        <v>0</v>
      </c>
      <c r="G17" s="60">
        <v>3</v>
      </c>
      <c r="H17" s="60">
        <v>0</v>
      </c>
      <c r="I17" s="60">
        <v>11</v>
      </c>
      <c r="J17" s="60">
        <v>0</v>
      </c>
      <c r="K17" s="60">
        <v>0</v>
      </c>
      <c r="L17" s="60">
        <v>0</v>
      </c>
      <c r="M17" s="60">
        <v>2</v>
      </c>
      <c r="N17" s="60">
        <v>0</v>
      </c>
      <c r="O17" s="61">
        <v>0</v>
      </c>
    </row>
    <row r="18" spans="1:15" x14ac:dyDescent="0.25">
      <c r="A18" s="28" t="s">
        <v>89</v>
      </c>
      <c r="B18" s="59">
        <v>2</v>
      </c>
      <c r="C18" s="60">
        <v>3</v>
      </c>
      <c r="D18" s="60">
        <v>2</v>
      </c>
      <c r="E18" s="60">
        <v>0</v>
      </c>
      <c r="F18" s="60">
        <v>0</v>
      </c>
      <c r="G18" s="60">
        <v>1</v>
      </c>
      <c r="H18" s="60">
        <v>5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4</v>
      </c>
      <c r="O18" s="61">
        <v>0</v>
      </c>
    </row>
    <row r="19" spans="1:15" x14ac:dyDescent="0.25">
      <c r="A19" s="30" t="s">
        <v>90</v>
      </c>
      <c r="B19" s="59">
        <v>1</v>
      </c>
      <c r="C19" s="60">
        <v>2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3">
        <v>2</v>
      </c>
      <c r="N19" s="60">
        <v>7</v>
      </c>
      <c r="O19" s="61">
        <v>0</v>
      </c>
    </row>
    <row r="20" spans="1:15" x14ac:dyDescent="0.25">
      <c r="A20" s="30" t="s">
        <v>91</v>
      </c>
      <c r="B20" s="59">
        <v>0</v>
      </c>
      <c r="C20" s="60">
        <v>0</v>
      </c>
      <c r="D20" s="60">
        <v>0</v>
      </c>
      <c r="E20" s="60">
        <v>0</v>
      </c>
      <c r="F20" s="60">
        <v>0</v>
      </c>
      <c r="G20" s="60">
        <v>2</v>
      </c>
      <c r="H20" s="60"/>
      <c r="I20" s="60"/>
      <c r="J20" s="60"/>
      <c r="K20" s="60"/>
      <c r="L20" s="60"/>
      <c r="M20" s="60"/>
      <c r="N20" s="60"/>
      <c r="O20" s="61">
        <v>0</v>
      </c>
    </row>
    <row r="21" spans="1:15" x14ac:dyDescent="0.25">
      <c r="A21" s="30" t="s">
        <v>92</v>
      </c>
      <c r="B21" s="59">
        <v>0</v>
      </c>
      <c r="C21" s="60">
        <v>0</v>
      </c>
      <c r="D21" s="60">
        <v>0</v>
      </c>
      <c r="E21" s="60">
        <v>0</v>
      </c>
      <c r="F21" s="60">
        <v>0</v>
      </c>
      <c r="G21" s="60">
        <v>15</v>
      </c>
      <c r="H21" s="60">
        <v>0</v>
      </c>
      <c r="I21" s="60">
        <v>12</v>
      </c>
      <c r="J21" s="60">
        <v>0</v>
      </c>
      <c r="K21" s="60">
        <v>1</v>
      </c>
      <c r="L21" s="60">
        <v>0</v>
      </c>
      <c r="M21" s="60">
        <v>0</v>
      </c>
      <c r="N21" s="60">
        <v>6</v>
      </c>
      <c r="O21" s="61">
        <v>0</v>
      </c>
    </row>
    <row r="22" spans="1:15" x14ac:dyDescent="0.25">
      <c r="A22" s="30" t="s">
        <v>93</v>
      </c>
      <c r="B22" s="59">
        <v>0</v>
      </c>
      <c r="C22" s="60">
        <v>5</v>
      </c>
      <c r="D22" s="60"/>
      <c r="E22" s="60"/>
      <c r="F22" s="60"/>
      <c r="G22" s="60">
        <v>5</v>
      </c>
      <c r="H22" s="60">
        <v>10</v>
      </c>
      <c r="I22" s="60">
        <v>1</v>
      </c>
      <c r="J22" s="60"/>
      <c r="K22" s="60"/>
      <c r="L22" s="60"/>
      <c r="M22" s="60"/>
      <c r="N22" s="60">
        <v>2</v>
      </c>
      <c r="O22" s="61">
        <v>0</v>
      </c>
    </row>
    <row r="23" spans="1:15" x14ac:dyDescent="0.25">
      <c r="A23" s="30" t="s">
        <v>94</v>
      </c>
      <c r="B23" s="59">
        <v>1</v>
      </c>
      <c r="C23" s="60">
        <v>1</v>
      </c>
      <c r="D23" s="60"/>
      <c r="E23" s="60"/>
      <c r="F23" s="60"/>
      <c r="G23" s="60"/>
      <c r="H23" s="60">
        <v>3</v>
      </c>
      <c r="I23" s="60"/>
      <c r="J23" s="60"/>
      <c r="K23" s="60"/>
      <c r="L23" s="60"/>
      <c r="M23" s="60">
        <v>1</v>
      </c>
      <c r="N23" s="60"/>
      <c r="O23" s="61">
        <v>0</v>
      </c>
    </row>
    <row r="24" spans="1:15" x14ac:dyDescent="0.25">
      <c r="A24" s="30" t="s">
        <v>95</v>
      </c>
      <c r="B24" s="59">
        <v>0</v>
      </c>
      <c r="C24" s="60">
        <v>2</v>
      </c>
      <c r="D24" s="60">
        <v>2</v>
      </c>
      <c r="E24" s="60"/>
      <c r="F24" s="60"/>
      <c r="G24" s="60">
        <v>4</v>
      </c>
      <c r="H24" s="60"/>
      <c r="I24" s="60">
        <v>1</v>
      </c>
      <c r="J24" s="60"/>
      <c r="K24" s="60">
        <v>1</v>
      </c>
      <c r="L24" s="60">
        <v>1</v>
      </c>
      <c r="M24" s="60"/>
      <c r="N24" s="60"/>
      <c r="O24" s="61">
        <v>0</v>
      </c>
    </row>
    <row r="25" spans="1:15" x14ac:dyDescent="0.25">
      <c r="A25" s="30" t="s">
        <v>96</v>
      </c>
      <c r="B25" s="59">
        <v>0</v>
      </c>
      <c r="C25" s="60">
        <v>0</v>
      </c>
      <c r="D25" s="60">
        <v>3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1</v>
      </c>
      <c r="L25" s="60">
        <v>4</v>
      </c>
      <c r="M25" s="60">
        <v>0</v>
      </c>
      <c r="N25" s="60">
        <v>0</v>
      </c>
      <c r="O25" s="61">
        <v>0</v>
      </c>
    </row>
    <row r="26" spans="1:15" x14ac:dyDescent="0.25">
      <c r="A26" s="30" t="s">
        <v>97</v>
      </c>
      <c r="B26" s="59">
        <v>0</v>
      </c>
      <c r="C26" s="60">
        <v>0</v>
      </c>
      <c r="D26" s="60">
        <v>3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3</v>
      </c>
      <c r="M26" s="60">
        <v>0</v>
      </c>
      <c r="N26" s="60">
        <v>0</v>
      </c>
      <c r="O26" s="61">
        <v>0</v>
      </c>
    </row>
    <row r="27" spans="1:15" ht="15.75" thickBot="1" x14ac:dyDescent="0.3">
      <c r="A27" s="30" t="s">
        <v>98</v>
      </c>
      <c r="B27" s="65">
        <v>0</v>
      </c>
      <c r="C27" s="66"/>
      <c r="D27" s="66">
        <v>4</v>
      </c>
      <c r="E27" s="66"/>
      <c r="F27" s="66"/>
      <c r="G27" s="66">
        <v>2</v>
      </c>
      <c r="H27" s="66"/>
      <c r="I27" s="66"/>
      <c r="J27" s="66"/>
      <c r="K27" s="66"/>
      <c r="L27" s="66"/>
      <c r="M27" s="66">
        <v>1</v>
      </c>
      <c r="N27" s="66"/>
      <c r="O27" s="67">
        <v>0</v>
      </c>
    </row>
    <row r="28" spans="1:15" ht="15.75" thickBot="1" x14ac:dyDescent="0.3">
      <c r="A28" s="31" t="s">
        <v>11</v>
      </c>
      <c r="B28" s="54">
        <f t="shared" ref="B28:O28" si="0">SUM(B7:B27)</f>
        <v>7</v>
      </c>
      <c r="C28" s="54">
        <f t="shared" si="0"/>
        <v>27</v>
      </c>
      <c r="D28" s="54">
        <f t="shared" si="0"/>
        <v>15</v>
      </c>
      <c r="E28" s="54">
        <f t="shared" si="0"/>
        <v>0</v>
      </c>
      <c r="F28" s="54">
        <f t="shared" si="0"/>
        <v>0</v>
      </c>
      <c r="G28" s="54">
        <f t="shared" si="0"/>
        <v>37</v>
      </c>
      <c r="H28" s="54">
        <f t="shared" si="0"/>
        <v>68</v>
      </c>
      <c r="I28" s="54">
        <f t="shared" si="0"/>
        <v>44</v>
      </c>
      <c r="J28" s="54">
        <f t="shared" si="0"/>
        <v>2</v>
      </c>
      <c r="K28" s="54">
        <f t="shared" si="0"/>
        <v>3</v>
      </c>
      <c r="L28" s="54">
        <f t="shared" si="0"/>
        <v>8</v>
      </c>
      <c r="M28" s="54">
        <f t="shared" si="0"/>
        <v>10</v>
      </c>
      <c r="N28" s="54">
        <f t="shared" si="0"/>
        <v>37</v>
      </c>
      <c r="O28" s="72">
        <f t="shared" si="0"/>
        <v>0</v>
      </c>
    </row>
    <row r="30" spans="1:15" s="9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2015-02-13T06:55:20Z</dcterms:modified>
</cp:coreProperties>
</file>