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7" i="1" l="1"/>
  <c r="K27" i="1"/>
  <c r="I27" i="1" l="1"/>
  <c r="J27" i="1"/>
  <c r="D27" i="1" l="1"/>
  <c r="C29" i="5"/>
  <c r="D29" i="5"/>
  <c r="E29" i="5"/>
  <c r="F29" i="5"/>
  <c r="G29" i="5"/>
  <c r="H29" i="5"/>
  <c r="M29" i="5"/>
  <c r="N29" i="5"/>
  <c r="O29" i="5"/>
  <c r="I29" i="5"/>
  <c r="J29" i="5"/>
  <c r="K29" i="5"/>
  <c r="L29" i="5"/>
  <c r="B29" i="5"/>
  <c r="H27" i="1" l="1"/>
  <c r="G27" i="1"/>
  <c r="F27" i="1"/>
  <c r="E27" i="1" l="1"/>
</calcChain>
</file>

<file path=xl/sharedStrings.xml><?xml version="1.0" encoding="utf-8"?>
<sst xmlns="http://schemas.openxmlformats.org/spreadsheetml/2006/main" count="151" uniqueCount="110">
  <si>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</si>
  <si>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</si>
  <si>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</si>
  <si>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</si>
  <si>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</si>
  <si>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</si>
  <si>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</si>
  <si>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</si>
  <si>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</si>
  <si>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</si>
  <si>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</si>
  <si>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</si>
  <si>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</si>
  <si>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</si>
  <si>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</si>
  <si>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</si>
  <si>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</si>
  <si>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</si>
  <si>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</si>
  <si>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</si>
  <si>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</si>
  <si>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</si>
  <si>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</si>
  <si>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</si>
  <si>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</si>
  <si>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</si>
  <si>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</si>
  <si>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</si>
  <si>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</si>
  <si>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</si>
  <si>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</si>
  <si>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</si>
  <si>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</si>
  <si>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</si>
  <si>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</si>
  <si>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</si>
  <si>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</si>
  <si>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2014</t>
  </si>
  <si>
    <t>SP2014/156</t>
  </si>
  <si>
    <t>Mikroprocesorové systémy pro řídicí a monitorovací aplikace</t>
  </si>
  <si>
    <t>doc. Ing. Jiří Koziorek, Ph.D.</t>
  </si>
  <si>
    <t>Ing. Radoslav Fasuga, Ph.D.</t>
  </si>
  <si>
    <t>Automatizované techniky pro analýzu konkurence v oblasti elektronické komerce</t>
  </si>
  <si>
    <t>SP2014/217</t>
  </si>
  <si>
    <t>SP2014/119</t>
  </si>
  <si>
    <t>Výzkum algoritmů pro řízení elektrických pohonů s vysokou dynamikou</t>
  </si>
  <si>
    <t>Ing. Petr Šimoník, Ph.D</t>
  </si>
  <si>
    <t>FEI</t>
  </si>
  <si>
    <t>SP2014/120</t>
  </si>
  <si>
    <t>Implementace predikce výkonu a verifikací do nástroje Kaira</t>
  </si>
  <si>
    <t>Ing. Marek Běhálek, Ph.D.</t>
  </si>
  <si>
    <t>SP 2014/110</t>
  </si>
  <si>
    <t>Paralelní zpracování velkých dat</t>
  </si>
  <si>
    <t>doc. Ing. Jan Platoš, Ph.D.</t>
  </si>
  <si>
    <t>SP2014/203</t>
  </si>
  <si>
    <t>Moderní koncepce polovodičových měničů</t>
  </si>
  <si>
    <t>Ing. Aleš Havel, Ph.D.</t>
  </si>
  <si>
    <t>SP2014/187</t>
  </si>
  <si>
    <t>Analýza spolehlivosti sítí a optimalizace využití OZE</t>
  </si>
  <si>
    <t>doc. Ing. Radomír Goňo, Ph.D.</t>
  </si>
  <si>
    <t>SP2014/157</t>
  </si>
  <si>
    <t>Znalostní modelování, simulace a návrh procesů</t>
  </si>
  <si>
    <t xml:space="preserve"> Ing. Svatopluk Štolfa, Ph.D.</t>
  </si>
  <si>
    <t xml:space="preserve">Modelování rizik v průmyslu a biomedicíně </t>
  </si>
  <si>
    <t>Jahoda Pavel</t>
  </si>
  <si>
    <t>14.12.2014</t>
  </si>
  <si>
    <t>SP2014/42</t>
  </si>
  <si>
    <t>Analýza komplexních sítí a predikce chování objektů sítě</t>
  </si>
  <si>
    <t>Pavla Dráždilová</t>
  </si>
  <si>
    <t>SP2014/154</t>
  </si>
  <si>
    <t>SP2014/170</t>
  </si>
  <si>
    <t>Algoritmy pro zpracování obrazových a lidarových dat v průmyslových a dopravních aplikacíc</t>
  </si>
  <si>
    <t>Ing. Jan Gaura</t>
  </si>
  <si>
    <t>MOŽNOSTI VYUŽITÍ LED TECHNOLOGIÍ V PRŮMYSLOVÝCH APLIKACÍCH</t>
  </si>
  <si>
    <t>Ing. Tomáš Novák, Ph.D.</t>
  </si>
  <si>
    <t>SP2014/77</t>
  </si>
  <si>
    <t>SP2014/45</t>
  </si>
  <si>
    <t>Negativní působení trakčního napájení, zpětné vlivy napájení na energetické parametry el. strojů a zařízení NN malého výkonu</t>
  </si>
  <si>
    <t>Ing. Pavel Svoboda</t>
  </si>
  <si>
    <t>SP2014/194</t>
  </si>
  <si>
    <t>Biomedicínské inženýrské systémy X</t>
  </si>
  <si>
    <t>Ing. Marek Penhaker, Ph.D.</t>
  </si>
  <si>
    <t>SP2014/147</t>
  </si>
  <si>
    <t>Výzkum mechanismů stárnutí prvků vláknově optických sítí</t>
  </si>
  <si>
    <t>SP 2014/49</t>
  </si>
  <si>
    <t>SMART Energetická koncepce pro administrativní budovu</t>
  </si>
  <si>
    <t>doc.Ing.Stanislav Mišák, Ph.D.</t>
  </si>
  <si>
    <t>SP2014/211</t>
  </si>
  <si>
    <t>Škálovatelnost databázových systémů</t>
  </si>
  <si>
    <t>Ing. Peter Chovanec</t>
  </si>
  <si>
    <t>14.12.2015</t>
  </si>
  <si>
    <t xml:space="preserve">SP2014/185 </t>
  </si>
  <si>
    <t>doc.Ing. Petr Bilík, Ph.D.</t>
  </si>
  <si>
    <t>Virtuální instrumentace pro oblast měření a testování</t>
  </si>
  <si>
    <t>SP2014/204</t>
  </si>
  <si>
    <t xml:space="preserve"> Paralelní řešení výpočetně náročných úloh II</t>
  </si>
  <si>
    <t>prof. Ing. Tomáš Kozubek, Ph.D.</t>
  </si>
  <si>
    <t xml:space="preserve">SP2014/159 </t>
  </si>
  <si>
    <t>Nekonvenční výpočetní metody v modelování a analýze dat</t>
  </si>
  <si>
    <t>prof. Ing. Ivan Zelinka, Ph.D.</t>
  </si>
  <si>
    <t>SP2014/72</t>
  </si>
  <si>
    <t>Výzkum atmosférických vlivů na přenosy v rádiovém kanálu.</t>
  </si>
  <si>
    <t>Ing. Jan Skapa, Ph.D.</t>
  </si>
  <si>
    <t>14. 12. 2014</t>
  </si>
  <si>
    <t>SP2014/188</t>
  </si>
  <si>
    <t>Řízení technologických soustav s OAZE pro komplexní systémy 2014</t>
  </si>
  <si>
    <t>Bohumil Horák</t>
  </si>
  <si>
    <t>SP2014/110</t>
  </si>
  <si>
    <t>Prof. Vladimír Vašinek</t>
  </si>
  <si>
    <t>SP2014/49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</si>
</sst>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8" fillId="0" borderId="18" xfId="0" applyNumberFormat="1" applyFont="1" applyBorder="1" applyAlignment="1" applyProtection="1">
      <alignment vertical="center" wrapText="1"/>
      <protection locked="0"/>
    </xf>
    <xf numFmtId="3" fontId="8" fillId="0" borderId="18" xfId="0" applyNumberFormat="1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49" fontId="2" fillId="0" borderId="1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27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vertical="center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2" fillId="0" borderId="28" xfId="0" applyFont="1" applyBorder="1" applyAlignment="1" applyProtection="1">
      <alignment vertical="center"/>
      <protection locked="0"/>
    </xf>
    <xf numFmtId="0" fontId="10" fillId="3" borderId="21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3" fontId="2" fillId="0" borderId="18" xfId="0" applyNumberFormat="1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10" fillId="3" borderId="33" xfId="0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0" fillId="3" borderId="23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="110" zoomScaleNormal="110" workbookViewId="0">
      <selection activeCell="B3" sqref="B3"/>
    </sheetView>
  </sheetViews>
  <sheetFormatPr defaultRowHeight="15" x14ac:dyDescent="0.25"/>
  <cols>
    <col min="1" max="1" width="9.42578125" style="3" customWidth="1"/>
    <col min="2" max="2" width="32.7109375" style="3" customWidth="1"/>
    <col min="3" max="3" width="21.140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59" t="s">
        <v>23</v>
      </c>
      <c r="D1" s="3" t="s">
        <v>47</v>
      </c>
    </row>
    <row r="2" spans="1:18" ht="18.75" x14ac:dyDescent="0.25">
      <c r="A2" s="2" t="s">
        <v>37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9" t="s">
        <v>0</v>
      </c>
      <c r="B4" s="39" t="s">
        <v>1</v>
      </c>
      <c r="C4" s="40" t="s">
        <v>2</v>
      </c>
      <c r="D4" s="41" t="s">
        <v>3</v>
      </c>
      <c r="E4" s="41" t="s">
        <v>4</v>
      </c>
      <c r="F4" s="41" t="s">
        <v>5</v>
      </c>
      <c r="G4" s="41" t="s">
        <v>12</v>
      </c>
      <c r="H4" s="41" t="s">
        <v>27</v>
      </c>
      <c r="I4" s="41" t="s">
        <v>28</v>
      </c>
      <c r="J4" s="41" t="s">
        <v>13</v>
      </c>
      <c r="K4" s="41" t="s">
        <v>25</v>
      </c>
      <c r="L4" s="41" t="s">
        <v>26</v>
      </c>
      <c r="M4" s="41" t="s">
        <v>6</v>
      </c>
      <c r="N4" s="5"/>
      <c r="O4" s="6"/>
      <c r="P4" s="6"/>
      <c r="Q4" s="6"/>
      <c r="R4" s="6"/>
    </row>
    <row r="5" spans="1:18" ht="22.5" x14ac:dyDescent="0.25">
      <c r="A5" s="47" t="s">
        <v>38</v>
      </c>
      <c r="B5" s="48" t="s">
        <v>39</v>
      </c>
      <c r="C5" s="48" t="s">
        <v>40</v>
      </c>
      <c r="D5" s="17">
        <v>0</v>
      </c>
      <c r="E5" s="18">
        <v>1273000</v>
      </c>
      <c r="F5" s="7">
        <v>485600</v>
      </c>
      <c r="G5" s="8">
        <v>432000</v>
      </c>
      <c r="H5" s="9">
        <v>39</v>
      </c>
      <c r="I5" s="9">
        <v>27</v>
      </c>
      <c r="J5" s="9">
        <v>34</v>
      </c>
      <c r="K5" s="60">
        <v>13.75</v>
      </c>
      <c r="L5" s="60">
        <v>8.75</v>
      </c>
      <c r="M5" s="20" t="s">
        <v>90</v>
      </c>
    </row>
    <row r="6" spans="1:18" ht="22.5" x14ac:dyDescent="0.25">
      <c r="A6" s="73" t="s">
        <v>43</v>
      </c>
      <c r="B6" s="74" t="s">
        <v>42</v>
      </c>
      <c r="C6" s="74" t="s">
        <v>41</v>
      </c>
      <c r="D6" s="67">
        <v>0</v>
      </c>
      <c r="E6" s="68">
        <v>30000</v>
      </c>
      <c r="F6" s="64">
        <v>27000</v>
      </c>
      <c r="G6" s="65">
        <v>27000</v>
      </c>
      <c r="H6" s="66">
        <v>3</v>
      </c>
      <c r="I6" s="66">
        <v>1</v>
      </c>
      <c r="J6" s="66">
        <v>4</v>
      </c>
      <c r="K6" s="75">
        <v>11.08</v>
      </c>
      <c r="L6" s="75">
        <v>1</v>
      </c>
      <c r="M6" s="69" t="s">
        <v>65</v>
      </c>
    </row>
    <row r="7" spans="1:18" ht="42.75" customHeight="1" x14ac:dyDescent="0.25">
      <c r="A7" s="73" t="s">
        <v>44</v>
      </c>
      <c r="B7" s="74" t="s">
        <v>45</v>
      </c>
      <c r="C7" s="74" t="s">
        <v>46</v>
      </c>
      <c r="D7" s="67">
        <v>0</v>
      </c>
      <c r="E7" s="68">
        <v>400000</v>
      </c>
      <c r="F7" s="64">
        <v>252000</v>
      </c>
      <c r="G7" s="65">
        <v>252000</v>
      </c>
      <c r="H7" s="66">
        <v>9</v>
      </c>
      <c r="I7" s="66">
        <v>7</v>
      </c>
      <c r="J7" s="66">
        <v>7</v>
      </c>
      <c r="K7" s="75">
        <v>7</v>
      </c>
      <c r="L7" s="75">
        <v>2</v>
      </c>
      <c r="M7" s="69" t="s">
        <v>65</v>
      </c>
      <c r="O7" s="85" t="s">
        <v>35</v>
      </c>
      <c r="P7" s="85"/>
    </row>
    <row r="8" spans="1:18" ht="33" customHeight="1" x14ac:dyDescent="0.25">
      <c r="A8" s="73" t="s">
        <v>48</v>
      </c>
      <c r="B8" s="74" t="s">
        <v>49</v>
      </c>
      <c r="C8" s="74" t="s">
        <v>50</v>
      </c>
      <c r="D8" s="67">
        <v>0</v>
      </c>
      <c r="E8" s="68">
        <v>170000</v>
      </c>
      <c r="F8" s="64">
        <v>132460</v>
      </c>
      <c r="G8" s="65">
        <v>85560</v>
      </c>
      <c r="H8" s="66">
        <v>11</v>
      </c>
      <c r="I8" s="66">
        <v>6</v>
      </c>
      <c r="J8" s="66">
        <v>8</v>
      </c>
      <c r="K8" s="75">
        <v>4</v>
      </c>
      <c r="L8" s="75">
        <v>4</v>
      </c>
      <c r="M8" s="69" t="s">
        <v>65</v>
      </c>
      <c r="O8" s="85"/>
      <c r="P8" s="85"/>
    </row>
    <row r="9" spans="1:18" x14ac:dyDescent="0.25">
      <c r="A9" s="73" t="s">
        <v>107</v>
      </c>
      <c r="B9" s="74" t="s">
        <v>52</v>
      </c>
      <c r="C9" s="74" t="s">
        <v>53</v>
      </c>
      <c r="D9" s="67">
        <v>0</v>
      </c>
      <c r="E9" s="68">
        <v>1213000</v>
      </c>
      <c r="F9" s="64">
        <v>330800</v>
      </c>
      <c r="G9" s="65">
        <v>304000</v>
      </c>
      <c r="H9" s="66">
        <v>22</v>
      </c>
      <c r="I9" s="66">
        <v>15</v>
      </c>
      <c r="J9" s="66">
        <v>17</v>
      </c>
      <c r="K9" s="75">
        <v>12.25</v>
      </c>
      <c r="L9" s="75">
        <v>7</v>
      </c>
      <c r="M9" s="69" t="s">
        <v>65</v>
      </c>
    </row>
    <row r="10" spans="1:18" x14ac:dyDescent="0.25">
      <c r="A10" s="73" t="s">
        <v>54</v>
      </c>
      <c r="B10" s="74" t="s">
        <v>55</v>
      </c>
      <c r="C10" s="74" t="s">
        <v>56</v>
      </c>
      <c r="D10" s="67">
        <v>0</v>
      </c>
      <c r="E10" s="68">
        <v>400000</v>
      </c>
      <c r="F10" s="64">
        <v>288000</v>
      </c>
      <c r="G10" s="65">
        <v>288000</v>
      </c>
      <c r="H10" s="66">
        <v>11</v>
      </c>
      <c r="I10" s="66">
        <v>8</v>
      </c>
      <c r="J10" s="66">
        <v>8</v>
      </c>
      <c r="K10" s="75">
        <v>8</v>
      </c>
      <c r="L10" s="75">
        <v>3</v>
      </c>
      <c r="M10" s="69" t="s">
        <v>65</v>
      </c>
      <c r="N10" s="13"/>
      <c r="O10" s="13"/>
    </row>
    <row r="11" spans="1:18" ht="32.25" customHeight="1" x14ac:dyDescent="0.25">
      <c r="A11" s="49" t="s">
        <v>57</v>
      </c>
      <c r="B11" s="50" t="s">
        <v>58</v>
      </c>
      <c r="C11" s="50" t="s">
        <v>59</v>
      </c>
      <c r="D11" s="67">
        <v>0</v>
      </c>
      <c r="E11" s="19">
        <v>1040000</v>
      </c>
      <c r="F11" s="10">
        <v>304900</v>
      </c>
      <c r="G11" s="11">
        <v>258000</v>
      </c>
      <c r="H11" s="14">
        <v>32</v>
      </c>
      <c r="I11" s="14">
        <v>21</v>
      </c>
      <c r="J11" s="14">
        <v>24</v>
      </c>
      <c r="K11" s="61">
        <v>17</v>
      </c>
      <c r="L11" s="61">
        <v>11</v>
      </c>
      <c r="M11" s="21" t="s">
        <v>65</v>
      </c>
      <c r="N11" s="13"/>
      <c r="O11" s="13"/>
    </row>
    <row r="12" spans="1:18" ht="30" customHeight="1" x14ac:dyDescent="0.25">
      <c r="A12" s="49" t="s">
        <v>60</v>
      </c>
      <c r="B12" s="50" t="s">
        <v>61</v>
      </c>
      <c r="C12" s="50" t="s">
        <v>62</v>
      </c>
      <c r="D12" s="67">
        <v>0</v>
      </c>
      <c r="E12" s="19">
        <v>335000</v>
      </c>
      <c r="F12" s="10">
        <v>80400</v>
      </c>
      <c r="G12" s="11">
        <v>67000</v>
      </c>
      <c r="H12" s="14">
        <v>33</v>
      </c>
      <c r="I12" s="14">
        <v>27</v>
      </c>
      <c r="J12" s="14">
        <v>10</v>
      </c>
      <c r="K12" s="61">
        <v>17.34</v>
      </c>
      <c r="L12" s="61">
        <v>5</v>
      </c>
      <c r="M12" s="21" t="s">
        <v>65</v>
      </c>
      <c r="N12" s="13"/>
      <c r="O12" s="85" t="s">
        <v>36</v>
      </c>
      <c r="P12" s="85"/>
    </row>
    <row r="13" spans="1:18" x14ac:dyDescent="0.25">
      <c r="A13" s="73" t="s">
        <v>66</v>
      </c>
      <c r="B13" s="74" t="s">
        <v>63</v>
      </c>
      <c r="C13" s="74" t="s">
        <v>64</v>
      </c>
      <c r="D13" s="67">
        <v>0</v>
      </c>
      <c r="E13" s="68">
        <v>280000</v>
      </c>
      <c r="F13" s="64">
        <v>206800</v>
      </c>
      <c r="G13" s="65">
        <v>180000</v>
      </c>
      <c r="H13" s="66">
        <v>15</v>
      </c>
      <c r="I13" s="66">
        <v>9</v>
      </c>
      <c r="J13" s="66">
        <v>11</v>
      </c>
      <c r="K13" s="75">
        <v>8.17</v>
      </c>
      <c r="L13" s="75">
        <v>6</v>
      </c>
      <c r="M13" s="69" t="s">
        <v>65</v>
      </c>
      <c r="N13" s="13"/>
      <c r="O13" s="85"/>
      <c r="P13" s="85"/>
    </row>
    <row r="14" spans="1:18" ht="30" customHeight="1" x14ac:dyDescent="0.25">
      <c r="A14" s="73" t="s">
        <v>69</v>
      </c>
      <c r="B14" s="74" t="s">
        <v>67</v>
      </c>
      <c r="C14" s="74" t="s">
        <v>68</v>
      </c>
      <c r="D14" s="82">
        <v>0</v>
      </c>
      <c r="E14" s="68">
        <v>285000</v>
      </c>
      <c r="F14" s="64">
        <v>120000</v>
      </c>
      <c r="G14" s="65">
        <v>120000</v>
      </c>
      <c r="H14" s="66">
        <v>20</v>
      </c>
      <c r="I14" s="66">
        <v>15</v>
      </c>
      <c r="J14" s="66">
        <v>13</v>
      </c>
      <c r="K14" s="75">
        <v>4.8</v>
      </c>
      <c r="L14" s="75">
        <v>2.8</v>
      </c>
      <c r="M14" s="69" t="s">
        <v>65</v>
      </c>
      <c r="N14" s="13"/>
      <c r="O14" s="13"/>
    </row>
    <row r="15" spans="1:18" ht="39.75" customHeight="1" x14ac:dyDescent="0.25">
      <c r="A15" s="73" t="s">
        <v>70</v>
      </c>
      <c r="B15" s="74" t="s">
        <v>71</v>
      </c>
      <c r="C15" s="74" t="s">
        <v>72</v>
      </c>
      <c r="D15" s="67">
        <v>0</v>
      </c>
      <c r="E15" s="68">
        <v>300000</v>
      </c>
      <c r="F15" s="64">
        <v>80000</v>
      </c>
      <c r="G15" s="65">
        <v>80000</v>
      </c>
      <c r="H15" s="66">
        <v>15</v>
      </c>
      <c r="I15" s="66">
        <v>6</v>
      </c>
      <c r="J15" s="66">
        <v>6</v>
      </c>
      <c r="K15" s="75">
        <v>5.66</v>
      </c>
      <c r="L15" s="75">
        <v>9</v>
      </c>
      <c r="M15" s="69" t="s">
        <v>65</v>
      </c>
      <c r="N15" s="13"/>
      <c r="O15" s="13"/>
    </row>
    <row r="16" spans="1:18" ht="27" customHeight="1" x14ac:dyDescent="0.25">
      <c r="A16" s="73" t="s">
        <v>75</v>
      </c>
      <c r="B16" s="74" t="s">
        <v>73</v>
      </c>
      <c r="C16" s="74" t="s">
        <v>74</v>
      </c>
      <c r="D16" s="67">
        <v>0</v>
      </c>
      <c r="E16" s="68">
        <v>412000</v>
      </c>
      <c r="F16" s="64">
        <v>170800</v>
      </c>
      <c r="G16" s="28">
        <v>144000</v>
      </c>
      <c r="H16" s="66">
        <v>18</v>
      </c>
      <c r="I16" s="66">
        <v>12</v>
      </c>
      <c r="J16" s="66">
        <v>10</v>
      </c>
      <c r="K16" s="75">
        <v>10</v>
      </c>
      <c r="L16" s="75">
        <v>4</v>
      </c>
      <c r="M16" s="69" t="s">
        <v>65</v>
      </c>
      <c r="N16" s="13"/>
      <c r="O16" s="13"/>
    </row>
    <row r="17" spans="1:15" ht="45" x14ac:dyDescent="0.25">
      <c r="A17" s="73" t="s">
        <v>76</v>
      </c>
      <c r="B17" s="74" t="s">
        <v>77</v>
      </c>
      <c r="C17" s="74" t="s">
        <v>78</v>
      </c>
      <c r="D17" s="67">
        <v>0</v>
      </c>
      <c r="E17" s="68">
        <v>500000</v>
      </c>
      <c r="F17" s="64">
        <v>126800</v>
      </c>
      <c r="G17" s="64">
        <v>100000</v>
      </c>
      <c r="H17" s="66">
        <v>10</v>
      </c>
      <c r="I17" s="66">
        <v>18</v>
      </c>
      <c r="J17" s="66">
        <v>4</v>
      </c>
      <c r="K17" s="75">
        <v>17.670000000000002</v>
      </c>
      <c r="L17" s="75">
        <v>9.92</v>
      </c>
      <c r="M17" s="69" t="s">
        <v>65</v>
      </c>
      <c r="N17" s="13"/>
      <c r="O17" s="13"/>
    </row>
    <row r="18" spans="1:15" x14ac:dyDescent="0.25">
      <c r="A18" s="73" t="s">
        <v>79</v>
      </c>
      <c r="B18" s="74" t="s">
        <v>80</v>
      </c>
      <c r="C18" s="74" t="s">
        <v>81</v>
      </c>
      <c r="D18" s="67">
        <v>0</v>
      </c>
      <c r="E18" s="68">
        <v>1500000</v>
      </c>
      <c r="F18" s="64">
        <v>300000</v>
      </c>
      <c r="G18" s="65">
        <v>300000</v>
      </c>
      <c r="H18" s="14">
        <v>23</v>
      </c>
      <c r="I18" s="14">
        <v>13</v>
      </c>
      <c r="J18" s="14">
        <v>12</v>
      </c>
      <c r="K18" s="61">
        <v>13</v>
      </c>
      <c r="L18" s="61">
        <v>6</v>
      </c>
      <c r="M18" s="69" t="s">
        <v>65</v>
      </c>
      <c r="N18" s="13"/>
      <c r="O18" s="13"/>
    </row>
    <row r="19" spans="1:15" ht="27.75" customHeight="1" x14ac:dyDescent="0.25">
      <c r="A19" s="49" t="s">
        <v>82</v>
      </c>
      <c r="B19" s="50" t="s">
        <v>83</v>
      </c>
      <c r="C19" s="50" t="s">
        <v>108</v>
      </c>
      <c r="D19" s="67">
        <v>0</v>
      </c>
      <c r="E19" s="19">
        <v>725000</v>
      </c>
      <c r="F19" s="11">
        <v>421500</v>
      </c>
      <c r="G19" s="11">
        <v>421500</v>
      </c>
      <c r="H19" s="14">
        <v>29</v>
      </c>
      <c r="I19" s="14">
        <v>21</v>
      </c>
      <c r="J19" s="14">
        <v>16</v>
      </c>
      <c r="K19" s="61">
        <v>18.3</v>
      </c>
      <c r="L19" s="61">
        <v>3.1</v>
      </c>
      <c r="M19" s="21" t="s">
        <v>65</v>
      </c>
      <c r="N19" s="13"/>
      <c r="O19" s="13"/>
    </row>
    <row r="20" spans="1:15" ht="28.5" customHeight="1" x14ac:dyDescent="0.25">
      <c r="A20" s="51" t="s">
        <v>109</v>
      </c>
      <c r="B20" s="52" t="s">
        <v>85</v>
      </c>
      <c r="C20" s="52" t="s">
        <v>86</v>
      </c>
      <c r="D20" s="22">
        <v>0</v>
      </c>
      <c r="E20" s="23">
        <v>700000</v>
      </c>
      <c r="F20" s="78">
        <v>261000</v>
      </c>
      <c r="G20" s="78">
        <v>261000</v>
      </c>
      <c r="H20" s="79">
        <v>15</v>
      </c>
      <c r="I20" s="79">
        <v>9</v>
      </c>
      <c r="J20" s="79">
        <v>9</v>
      </c>
      <c r="K20" s="80">
        <v>9</v>
      </c>
      <c r="L20" s="80">
        <v>15</v>
      </c>
      <c r="M20" s="27" t="s">
        <v>65</v>
      </c>
      <c r="N20" s="13"/>
      <c r="O20" s="13"/>
    </row>
    <row r="21" spans="1:15" x14ac:dyDescent="0.25">
      <c r="A21" s="51" t="s">
        <v>87</v>
      </c>
      <c r="B21" s="52" t="s">
        <v>88</v>
      </c>
      <c r="C21" s="52" t="s">
        <v>89</v>
      </c>
      <c r="D21" s="83">
        <v>0</v>
      </c>
      <c r="E21" s="23">
        <v>155000</v>
      </c>
      <c r="F21" s="78">
        <v>107000</v>
      </c>
      <c r="G21" s="78">
        <v>80000</v>
      </c>
      <c r="H21" s="79">
        <v>6</v>
      </c>
      <c r="I21" s="79">
        <v>3</v>
      </c>
      <c r="J21" s="79">
        <v>5</v>
      </c>
      <c r="K21" s="80">
        <v>3</v>
      </c>
      <c r="L21" s="80">
        <v>3</v>
      </c>
      <c r="M21" s="27" t="s">
        <v>65</v>
      </c>
      <c r="N21" s="13"/>
      <c r="O21" s="13"/>
    </row>
    <row r="22" spans="1:15" ht="27" customHeight="1" x14ac:dyDescent="0.25">
      <c r="A22" s="51" t="s">
        <v>91</v>
      </c>
      <c r="B22" s="52" t="s">
        <v>93</v>
      </c>
      <c r="C22" s="52" t="s">
        <v>92</v>
      </c>
      <c r="D22" s="22">
        <v>0</v>
      </c>
      <c r="E22" s="23">
        <v>500000</v>
      </c>
      <c r="F22" s="78">
        <v>129500</v>
      </c>
      <c r="G22" s="78">
        <v>129500</v>
      </c>
      <c r="H22" s="79">
        <v>15</v>
      </c>
      <c r="I22" s="79">
        <v>11</v>
      </c>
      <c r="J22" s="79">
        <v>11</v>
      </c>
      <c r="K22" s="80">
        <v>4.75</v>
      </c>
      <c r="L22" s="80">
        <v>2.25</v>
      </c>
      <c r="M22" s="27" t="s">
        <v>65</v>
      </c>
      <c r="N22" s="13"/>
      <c r="O22" s="13"/>
    </row>
    <row r="23" spans="1:15" ht="27" customHeight="1" x14ac:dyDescent="0.25">
      <c r="A23" s="51" t="s">
        <v>94</v>
      </c>
      <c r="B23" s="52" t="s">
        <v>95</v>
      </c>
      <c r="C23" s="52" t="s">
        <v>96</v>
      </c>
      <c r="D23" s="22">
        <v>0</v>
      </c>
      <c r="E23" s="23">
        <v>1144000</v>
      </c>
      <c r="F23" s="78">
        <v>876500</v>
      </c>
      <c r="G23" s="78">
        <v>744000</v>
      </c>
      <c r="H23" s="79">
        <v>41</v>
      </c>
      <c r="I23" s="79">
        <v>29</v>
      </c>
      <c r="J23" s="79">
        <v>39</v>
      </c>
      <c r="K23" s="80">
        <v>24.5</v>
      </c>
      <c r="L23" s="80">
        <v>12</v>
      </c>
      <c r="M23" s="27" t="s">
        <v>65</v>
      </c>
      <c r="N23" s="13"/>
      <c r="O23" s="13"/>
    </row>
    <row r="24" spans="1:15" ht="28.5" customHeight="1" x14ac:dyDescent="0.25">
      <c r="A24" s="51" t="s">
        <v>97</v>
      </c>
      <c r="B24" s="52" t="s">
        <v>98</v>
      </c>
      <c r="C24" s="52" t="s">
        <v>99</v>
      </c>
      <c r="D24" s="22">
        <v>0</v>
      </c>
      <c r="E24" s="23">
        <v>285000</v>
      </c>
      <c r="F24" s="78">
        <v>180000</v>
      </c>
      <c r="G24" s="78">
        <v>180000</v>
      </c>
      <c r="H24" s="79">
        <v>13</v>
      </c>
      <c r="I24" s="79">
        <v>10</v>
      </c>
      <c r="J24" s="79">
        <v>10</v>
      </c>
      <c r="K24" s="80">
        <v>10</v>
      </c>
      <c r="L24" s="80">
        <v>3</v>
      </c>
      <c r="M24" s="27" t="s">
        <v>65</v>
      </c>
      <c r="N24" s="13"/>
      <c r="O24" s="13"/>
    </row>
    <row r="25" spans="1:15" ht="28.5" customHeight="1" x14ac:dyDescent="0.25">
      <c r="A25" s="51" t="s">
        <v>100</v>
      </c>
      <c r="B25" s="52" t="s">
        <v>101</v>
      </c>
      <c r="C25" s="52" t="s">
        <v>102</v>
      </c>
      <c r="D25" s="22">
        <v>0</v>
      </c>
      <c r="E25" s="23">
        <v>765000</v>
      </c>
      <c r="F25" s="78">
        <v>383500</v>
      </c>
      <c r="G25" s="78">
        <v>383500</v>
      </c>
      <c r="H25" s="79">
        <v>28</v>
      </c>
      <c r="I25" s="79">
        <v>18</v>
      </c>
      <c r="J25" s="79">
        <v>12</v>
      </c>
      <c r="K25" s="80">
        <v>18</v>
      </c>
      <c r="L25" s="80">
        <v>10</v>
      </c>
      <c r="M25" s="27" t="s">
        <v>103</v>
      </c>
      <c r="N25" s="13"/>
      <c r="O25" s="13"/>
    </row>
    <row r="26" spans="1:15" ht="23.25" thickBot="1" x14ac:dyDescent="0.3">
      <c r="A26" s="51" t="s">
        <v>104</v>
      </c>
      <c r="B26" s="52" t="s">
        <v>105</v>
      </c>
      <c r="C26" s="52" t="s">
        <v>106</v>
      </c>
      <c r="D26" s="22">
        <v>0</v>
      </c>
      <c r="E26" s="23">
        <v>480000</v>
      </c>
      <c r="F26" s="24">
        <v>160000</v>
      </c>
      <c r="G26" s="25">
        <v>160000</v>
      </c>
      <c r="H26" s="26">
        <v>13</v>
      </c>
      <c r="I26" s="26">
        <v>11</v>
      </c>
      <c r="J26" s="26">
        <v>11</v>
      </c>
      <c r="K26" s="62">
        <v>11</v>
      </c>
      <c r="L26" s="62">
        <v>2</v>
      </c>
      <c r="M26" s="27" t="s">
        <v>65</v>
      </c>
    </row>
    <row r="27" spans="1:15" ht="15.75" thickBot="1" x14ac:dyDescent="0.3">
      <c r="A27" s="42" t="s">
        <v>11</v>
      </c>
      <c r="B27" s="43"/>
      <c r="C27" s="43"/>
      <c r="D27" s="44">
        <f t="shared" ref="D27:H27" si="0">SUM(D5:D26)</f>
        <v>0</v>
      </c>
      <c r="E27" s="44">
        <f t="shared" si="0"/>
        <v>12892000</v>
      </c>
      <c r="F27" s="45">
        <f t="shared" si="0"/>
        <v>5424560</v>
      </c>
      <c r="G27" s="45">
        <f t="shared" si="0"/>
        <v>4997060</v>
      </c>
      <c r="H27" s="43">
        <f t="shared" si="0"/>
        <v>421</v>
      </c>
      <c r="I27" s="43">
        <f t="shared" ref="I27" si="1">SUM(I5:I26)</f>
        <v>297</v>
      </c>
      <c r="J27" s="43">
        <f t="shared" ref="J27" si="2">SUM(J5:J26)</f>
        <v>281</v>
      </c>
      <c r="K27" s="63">
        <f>SUM(K5:K26)</f>
        <v>248.27</v>
      </c>
      <c r="L27" s="63">
        <f>SUM(L5:L26)</f>
        <v>129.82</v>
      </c>
      <c r="M27" s="46"/>
    </row>
    <row r="29" spans="1:15" x14ac:dyDescent="0.25">
      <c r="H29" s="3" t="s">
        <v>24</v>
      </c>
    </row>
    <row r="30" spans="1:15" x14ac:dyDescent="0.25">
      <c r="B30" s="15"/>
    </row>
    <row r="33" spans="2:2" x14ac:dyDescent="0.25">
      <c r="B33" s="4"/>
    </row>
  </sheetData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tabSelected="1" zoomScaleNormal="100" workbookViewId="0">
      <selection activeCell="A3" sqref="A3"/>
    </sheetView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384" width="9.140625" style="3"/>
  </cols>
  <sheetData>
    <row r="2" spans="1:15" ht="18.75" x14ac:dyDescent="0.25">
      <c r="A2" s="2" t="s">
        <v>37</v>
      </c>
    </row>
    <row r="3" spans="1:15" ht="15.75" thickBot="1" x14ac:dyDescent="0.3"/>
    <row r="4" spans="1:15" ht="15.75" thickBot="1" x14ac:dyDescent="0.3">
      <c r="A4" s="89" t="s">
        <v>10</v>
      </c>
      <c r="B4" s="86" t="s">
        <v>9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</row>
    <row r="5" spans="1:15" ht="15.75" thickBot="1" x14ac:dyDescent="0.3">
      <c r="A5" s="90"/>
      <c r="B5" s="86" t="s">
        <v>8</v>
      </c>
      <c r="C5" s="86"/>
      <c r="D5" s="86"/>
      <c r="E5" s="86"/>
      <c r="F5" s="86"/>
      <c r="G5" s="86"/>
      <c r="H5" s="87"/>
      <c r="I5" s="92" t="s">
        <v>31</v>
      </c>
      <c r="J5" s="93"/>
      <c r="K5" s="93"/>
      <c r="L5" s="94"/>
      <c r="M5" s="88" t="s">
        <v>7</v>
      </c>
      <c r="N5" s="87"/>
      <c r="O5" s="39"/>
    </row>
    <row r="6" spans="1:15" ht="60.75" thickBot="1" x14ac:dyDescent="0.3">
      <c r="A6" s="91"/>
      <c r="B6" s="53" t="s">
        <v>14</v>
      </c>
      <c r="C6" s="54" t="s">
        <v>15</v>
      </c>
      <c r="D6" s="54" t="s">
        <v>16</v>
      </c>
      <c r="E6" s="55" t="s">
        <v>34</v>
      </c>
      <c r="F6" s="55" t="s">
        <v>17</v>
      </c>
      <c r="G6" s="55" t="s">
        <v>32</v>
      </c>
      <c r="H6" s="55" t="s">
        <v>29</v>
      </c>
      <c r="I6" s="55" t="s">
        <v>20</v>
      </c>
      <c r="J6" s="55" t="s">
        <v>33</v>
      </c>
      <c r="K6" s="55" t="s">
        <v>21</v>
      </c>
      <c r="L6" s="56" t="s">
        <v>22</v>
      </c>
      <c r="M6" s="54" t="s">
        <v>18</v>
      </c>
      <c r="N6" s="54" t="s">
        <v>19</v>
      </c>
      <c r="O6" s="54" t="s">
        <v>30</v>
      </c>
    </row>
    <row r="7" spans="1:15" x14ac:dyDescent="0.25">
      <c r="A7" s="76" t="s">
        <v>38</v>
      </c>
      <c r="B7" s="36">
        <v>7</v>
      </c>
      <c r="C7" s="37"/>
      <c r="D7" s="37"/>
      <c r="E7" s="37"/>
      <c r="F7" s="37"/>
      <c r="G7" s="37">
        <v>27</v>
      </c>
      <c r="H7" s="37">
        <v>1</v>
      </c>
      <c r="I7" s="37"/>
      <c r="J7" s="37"/>
      <c r="K7" s="37"/>
      <c r="L7" s="38"/>
      <c r="M7" s="37">
        <v>2</v>
      </c>
      <c r="N7" s="37"/>
      <c r="O7" s="37"/>
    </row>
    <row r="8" spans="1:15" x14ac:dyDescent="0.25">
      <c r="A8" s="77" t="s">
        <v>43</v>
      </c>
      <c r="B8" s="71">
        <v>0</v>
      </c>
      <c r="C8" s="70">
        <v>0</v>
      </c>
      <c r="D8" s="70">
        <v>0</v>
      </c>
      <c r="E8" s="70">
        <v>0</v>
      </c>
      <c r="F8" s="70">
        <v>0</v>
      </c>
      <c r="G8" s="70">
        <v>4</v>
      </c>
      <c r="H8" s="70">
        <v>0</v>
      </c>
      <c r="I8" s="70">
        <v>0</v>
      </c>
      <c r="J8" s="70">
        <v>0</v>
      </c>
      <c r="K8" s="70">
        <v>0</v>
      </c>
      <c r="L8" s="72">
        <v>0</v>
      </c>
      <c r="M8" s="70">
        <v>0</v>
      </c>
      <c r="N8" s="70">
        <v>6</v>
      </c>
      <c r="O8" s="70">
        <v>0</v>
      </c>
    </row>
    <row r="9" spans="1:15" x14ac:dyDescent="0.25">
      <c r="A9" s="77" t="s">
        <v>44</v>
      </c>
      <c r="B9" s="71">
        <v>2</v>
      </c>
      <c r="C9" s="70">
        <v>1.5</v>
      </c>
      <c r="D9" s="70"/>
      <c r="E9" s="70"/>
      <c r="F9" s="70"/>
      <c r="G9" s="70">
        <v>4.5</v>
      </c>
      <c r="H9" s="70"/>
      <c r="I9" s="70">
        <v>5</v>
      </c>
      <c r="J9" s="70"/>
      <c r="K9" s="70"/>
      <c r="L9" s="72"/>
      <c r="M9" s="70"/>
      <c r="N9" s="70"/>
      <c r="O9" s="70"/>
    </row>
    <row r="10" spans="1:15" x14ac:dyDescent="0.25">
      <c r="A10" s="77" t="s">
        <v>48</v>
      </c>
      <c r="B10" s="32">
        <v>0</v>
      </c>
      <c r="C10" s="12">
        <v>0</v>
      </c>
      <c r="D10" s="12">
        <v>0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2">
        <v>0</v>
      </c>
      <c r="M10" s="70">
        <v>0</v>
      </c>
      <c r="N10" s="70">
        <v>3</v>
      </c>
      <c r="O10" s="70">
        <v>0</v>
      </c>
    </row>
    <row r="11" spans="1:15" x14ac:dyDescent="0.25">
      <c r="A11" s="77" t="s">
        <v>51</v>
      </c>
      <c r="B11" s="71">
        <v>1</v>
      </c>
      <c r="C11" s="70">
        <v>3</v>
      </c>
      <c r="D11" s="70"/>
      <c r="E11" s="70"/>
      <c r="F11" s="70"/>
      <c r="G11" s="70">
        <v>33</v>
      </c>
      <c r="H11" s="70"/>
      <c r="I11" s="70"/>
      <c r="J11" s="70"/>
      <c r="K11" s="70"/>
      <c r="L11" s="72"/>
      <c r="M11" s="70"/>
      <c r="N11" s="70">
        <v>2</v>
      </c>
      <c r="O11" s="70"/>
    </row>
    <row r="12" spans="1:15" x14ac:dyDescent="0.25">
      <c r="A12" s="77" t="s">
        <v>54</v>
      </c>
      <c r="B12" s="71"/>
      <c r="C12" s="70">
        <v>1</v>
      </c>
      <c r="D12" s="70"/>
      <c r="E12" s="70"/>
      <c r="F12" s="70"/>
      <c r="G12" s="70">
        <v>6</v>
      </c>
      <c r="H12" s="70"/>
      <c r="I12" s="70">
        <v>2</v>
      </c>
      <c r="J12" s="70"/>
      <c r="K12" s="70"/>
      <c r="L12" s="72"/>
      <c r="M12" s="70">
        <v>3</v>
      </c>
      <c r="N12" s="70"/>
      <c r="O12" s="70"/>
    </row>
    <row r="13" spans="1:15" x14ac:dyDescent="0.25">
      <c r="A13" s="77" t="s">
        <v>57</v>
      </c>
      <c r="B13" s="30">
        <v>0</v>
      </c>
      <c r="C13" s="29">
        <v>1.5</v>
      </c>
      <c r="D13" s="29">
        <v>0</v>
      </c>
      <c r="E13" s="29">
        <v>0</v>
      </c>
      <c r="F13" s="29">
        <v>0</v>
      </c>
      <c r="G13" s="29">
        <v>6</v>
      </c>
      <c r="H13" s="29">
        <v>0</v>
      </c>
      <c r="I13" s="29">
        <v>13.5</v>
      </c>
      <c r="J13" s="29">
        <v>0</v>
      </c>
      <c r="K13" s="29">
        <v>1.5</v>
      </c>
      <c r="L13" s="31">
        <v>0</v>
      </c>
      <c r="M13" s="29">
        <v>0</v>
      </c>
      <c r="N13" s="29">
        <v>10</v>
      </c>
      <c r="O13" s="29">
        <v>0</v>
      </c>
    </row>
    <row r="14" spans="1:15" x14ac:dyDescent="0.25">
      <c r="A14" s="77" t="s">
        <v>60</v>
      </c>
      <c r="B14" s="30">
        <v>3</v>
      </c>
      <c r="C14" s="29">
        <v>10</v>
      </c>
      <c r="D14" s="29">
        <v>0</v>
      </c>
      <c r="E14" s="29">
        <v>0</v>
      </c>
      <c r="F14" s="29">
        <v>3</v>
      </c>
      <c r="G14" s="29">
        <v>8</v>
      </c>
      <c r="H14" s="29">
        <v>0</v>
      </c>
      <c r="I14" s="29">
        <v>0</v>
      </c>
      <c r="J14" s="29">
        <v>0</v>
      </c>
      <c r="K14" s="29">
        <v>0</v>
      </c>
      <c r="L14" s="31">
        <v>0</v>
      </c>
      <c r="M14" s="29">
        <v>0</v>
      </c>
      <c r="N14" s="29">
        <v>8</v>
      </c>
      <c r="O14" s="29">
        <v>0</v>
      </c>
    </row>
    <row r="15" spans="1:15" x14ac:dyDescent="0.25">
      <c r="A15" s="77" t="s">
        <v>66</v>
      </c>
      <c r="B15" s="71"/>
      <c r="C15" s="70">
        <v>2</v>
      </c>
      <c r="D15" s="70"/>
      <c r="E15" s="70"/>
      <c r="F15" s="70"/>
      <c r="G15" s="70">
        <v>2</v>
      </c>
      <c r="H15" s="70"/>
      <c r="I15" s="70">
        <v>1</v>
      </c>
      <c r="J15" s="70"/>
      <c r="K15" s="70"/>
      <c r="L15" s="72"/>
      <c r="M15" s="70">
        <v>1</v>
      </c>
      <c r="N15" s="70">
        <v>3</v>
      </c>
      <c r="O15" s="70"/>
    </row>
    <row r="16" spans="1:15" x14ac:dyDescent="0.25">
      <c r="A16" s="77" t="s">
        <v>69</v>
      </c>
      <c r="B16" s="71">
        <v>0</v>
      </c>
      <c r="C16" s="70">
        <v>0</v>
      </c>
      <c r="D16" s="70">
        <v>0</v>
      </c>
      <c r="E16" s="70">
        <v>0</v>
      </c>
      <c r="F16" s="70">
        <v>0</v>
      </c>
      <c r="G16" s="70">
        <v>5</v>
      </c>
      <c r="H16" s="70">
        <v>0</v>
      </c>
      <c r="I16" s="70">
        <v>0</v>
      </c>
      <c r="J16" s="70">
        <v>0</v>
      </c>
      <c r="K16" s="70">
        <v>0</v>
      </c>
      <c r="L16" s="72">
        <v>1</v>
      </c>
      <c r="M16" s="70">
        <v>0</v>
      </c>
      <c r="N16" s="70">
        <v>2</v>
      </c>
      <c r="O16" s="70">
        <v>0</v>
      </c>
    </row>
    <row r="17" spans="1:15" x14ac:dyDescent="0.25">
      <c r="A17" s="77" t="s">
        <v>70</v>
      </c>
      <c r="B17" s="71">
        <v>1</v>
      </c>
      <c r="C17" s="70"/>
      <c r="D17" s="70">
        <v>1</v>
      </c>
      <c r="E17" s="70"/>
      <c r="F17" s="70"/>
      <c r="G17" s="70">
        <v>19</v>
      </c>
      <c r="H17" s="70"/>
      <c r="I17" s="70"/>
      <c r="J17" s="70"/>
      <c r="K17" s="70"/>
      <c r="L17" s="72"/>
      <c r="M17" s="70"/>
      <c r="N17" s="70"/>
      <c r="O17" s="70"/>
    </row>
    <row r="18" spans="1:15" x14ac:dyDescent="0.25">
      <c r="A18" s="77" t="s">
        <v>75</v>
      </c>
      <c r="B18" s="71">
        <v>0</v>
      </c>
      <c r="C18" s="70">
        <v>5</v>
      </c>
      <c r="D18" s="70">
        <v>1</v>
      </c>
      <c r="E18" s="70">
        <v>0</v>
      </c>
      <c r="F18" s="70">
        <v>0</v>
      </c>
      <c r="G18" s="70">
        <v>14</v>
      </c>
      <c r="H18" s="70">
        <v>0</v>
      </c>
      <c r="I18" s="70">
        <v>11</v>
      </c>
      <c r="J18" s="70">
        <v>0</v>
      </c>
      <c r="K18" s="70">
        <v>2</v>
      </c>
      <c r="L18" s="72">
        <v>0</v>
      </c>
      <c r="M18" s="70">
        <v>1</v>
      </c>
      <c r="N18" s="70">
        <v>8</v>
      </c>
      <c r="O18" s="70">
        <v>0</v>
      </c>
    </row>
    <row r="19" spans="1:15" x14ac:dyDescent="0.25">
      <c r="A19" s="77" t="s">
        <v>76</v>
      </c>
      <c r="B19" s="71">
        <v>1</v>
      </c>
      <c r="C19" s="70">
        <v>1</v>
      </c>
      <c r="D19" s="70">
        <v>0</v>
      </c>
      <c r="E19" s="70">
        <v>0</v>
      </c>
      <c r="F19" s="70">
        <v>0</v>
      </c>
      <c r="G19" s="70">
        <v>14</v>
      </c>
      <c r="H19" s="70">
        <v>0</v>
      </c>
      <c r="I19" s="70">
        <v>6</v>
      </c>
      <c r="J19" s="70">
        <v>0</v>
      </c>
      <c r="K19" s="70">
        <v>0</v>
      </c>
      <c r="L19" s="72">
        <v>0</v>
      </c>
      <c r="M19" s="70">
        <v>2</v>
      </c>
      <c r="N19" s="70">
        <v>2</v>
      </c>
      <c r="O19" s="70">
        <v>0</v>
      </c>
    </row>
    <row r="20" spans="1:15" x14ac:dyDescent="0.25">
      <c r="A20" s="77" t="s">
        <v>79</v>
      </c>
      <c r="B20" s="71">
        <v>18</v>
      </c>
      <c r="C20" s="70">
        <v>28</v>
      </c>
      <c r="D20" s="70">
        <v>0</v>
      </c>
      <c r="E20" s="70">
        <v>0</v>
      </c>
      <c r="F20" s="70">
        <v>0</v>
      </c>
      <c r="G20" s="70">
        <v>20</v>
      </c>
      <c r="H20" s="70">
        <v>20</v>
      </c>
      <c r="I20" s="70">
        <v>11</v>
      </c>
      <c r="J20" s="70">
        <v>3</v>
      </c>
      <c r="K20" s="70">
        <v>0</v>
      </c>
      <c r="L20" s="72">
        <v>0</v>
      </c>
      <c r="M20" s="70">
        <v>3</v>
      </c>
      <c r="N20" s="70">
        <v>4</v>
      </c>
      <c r="O20" s="70">
        <v>0</v>
      </c>
    </row>
    <row r="21" spans="1:15" x14ac:dyDescent="0.25">
      <c r="A21" s="77" t="s">
        <v>82</v>
      </c>
      <c r="B21" s="30">
        <v>0</v>
      </c>
      <c r="C21" s="29">
        <v>5</v>
      </c>
      <c r="D21" s="29">
        <v>0</v>
      </c>
      <c r="E21" s="29">
        <v>0</v>
      </c>
      <c r="F21" s="29">
        <v>0</v>
      </c>
      <c r="G21" s="29">
        <v>7</v>
      </c>
      <c r="H21" s="29">
        <v>1</v>
      </c>
      <c r="I21" s="29">
        <v>4</v>
      </c>
      <c r="J21" s="29">
        <v>0</v>
      </c>
      <c r="K21" s="29">
        <v>0</v>
      </c>
      <c r="L21" s="31">
        <v>2</v>
      </c>
      <c r="M21" s="29">
        <v>1</v>
      </c>
      <c r="N21" s="29">
        <v>21</v>
      </c>
      <c r="O21" s="29"/>
    </row>
    <row r="22" spans="1:15" x14ac:dyDescent="0.25">
      <c r="A22" s="81" t="s">
        <v>84</v>
      </c>
      <c r="B22" s="33">
        <v>1</v>
      </c>
      <c r="C22" s="34">
        <v>1</v>
      </c>
      <c r="D22" s="34">
        <v>0</v>
      </c>
      <c r="E22" s="34">
        <v>0</v>
      </c>
      <c r="F22" s="34">
        <v>0</v>
      </c>
      <c r="G22" s="34">
        <v>11</v>
      </c>
      <c r="H22" s="34">
        <v>0</v>
      </c>
      <c r="I22" s="34">
        <v>0</v>
      </c>
      <c r="J22" s="34">
        <v>0</v>
      </c>
      <c r="K22" s="34">
        <v>0</v>
      </c>
      <c r="L22" s="35">
        <v>0</v>
      </c>
      <c r="M22" s="34">
        <v>1</v>
      </c>
      <c r="N22" s="34">
        <v>3</v>
      </c>
      <c r="O22" s="34">
        <v>0</v>
      </c>
    </row>
    <row r="23" spans="1:15" x14ac:dyDescent="0.25">
      <c r="A23" s="81" t="s">
        <v>87</v>
      </c>
      <c r="B23" s="33"/>
      <c r="C23" s="34"/>
      <c r="D23" s="34"/>
      <c r="E23" s="34"/>
      <c r="F23" s="34"/>
      <c r="G23" s="34">
        <v>1</v>
      </c>
      <c r="H23" s="34"/>
      <c r="I23" s="34">
        <v>3</v>
      </c>
      <c r="J23" s="34"/>
      <c r="K23" s="34"/>
      <c r="L23" s="35"/>
      <c r="M23" s="34"/>
      <c r="N23" s="34">
        <v>3</v>
      </c>
      <c r="O23" s="34"/>
    </row>
    <row r="24" spans="1:15" x14ac:dyDescent="0.25">
      <c r="A24" s="81" t="s">
        <v>91</v>
      </c>
      <c r="B24" s="33">
        <v>1</v>
      </c>
      <c r="C24" s="34">
        <v>2</v>
      </c>
      <c r="D24" s="34">
        <v>1</v>
      </c>
      <c r="E24" s="34">
        <v>0</v>
      </c>
      <c r="F24" s="34">
        <v>0</v>
      </c>
      <c r="G24" s="34">
        <v>2</v>
      </c>
      <c r="H24" s="34"/>
      <c r="I24" s="34"/>
      <c r="J24" s="34"/>
      <c r="K24" s="34"/>
      <c r="L24" s="35"/>
      <c r="M24" s="34">
        <v>2</v>
      </c>
      <c r="N24" s="34">
        <v>8</v>
      </c>
      <c r="O24" s="34"/>
    </row>
    <row r="25" spans="1:15" x14ac:dyDescent="0.25">
      <c r="A25" s="81" t="s">
        <v>94</v>
      </c>
      <c r="B25" s="33">
        <v>8</v>
      </c>
      <c r="C25" s="34">
        <v>2</v>
      </c>
      <c r="D25" s="34"/>
      <c r="E25" s="34"/>
      <c r="F25" s="34"/>
      <c r="G25" s="34">
        <v>2</v>
      </c>
      <c r="H25" s="34"/>
      <c r="I25" s="34">
        <v>20</v>
      </c>
      <c r="J25" s="34"/>
      <c r="K25" s="34"/>
      <c r="L25" s="35"/>
      <c r="M25" s="34">
        <v>0</v>
      </c>
      <c r="N25" s="34">
        <v>3</v>
      </c>
      <c r="O25" s="34">
        <v>1</v>
      </c>
    </row>
    <row r="26" spans="1:15" x14ac:dyDescent="0.25">
      <c r="A26" s="81" t="s">
        <v>97</v>
      </c>
      <c r="B26" s="33">
        <v>2</v>
      </c>
      <c r="C26" s="34">
        <v>2</v>
      </c>
      <c r="D26" s="34"/>
      <c r="E26" s="34"/>
      <c r="F26" s="34">
        <v>3</v>
      </c>
      <c r="G26" s="34">
        <v>10</v>
      </c>
      <c r="H26" s="34"/>
      <c r="I26" s="34"/>
      <c r="J26" s="34"/>
      <c r="K26" s="34"/>
      <c r="L26" s="35"/>
      <c r="M26" s="34"/>
      <c r="N26" s="34">
        <v>2</v>
      </c>
      <c r="O26" s="34"/>
    </row>
    <row r="27" spans="1:15" x14ac:dyDescent="0.25">
      <c r="A27" s="81" t="s">
        <v>100</v>
      </c>
      <c r="B27" s="33">
        <v>2</v>
      </c>
      <c r="C27" s="34">
        <v>5</v>
      </c>
      <c r="D27" s="34"/>
      <c r="E27" s="34"/>
      <c r="F27" s="34"/>
      <c r="G27" s="34">
        <v>27</v>
      </c>
      <c r="H27" s="34"/>
      <c r="I27" s="34"/>
      <c r="J27" s="34"/>
      <c r="K27" s="34"/>
      <c r="L27" s="35"/>
      <c r="M27" s="34"/>
      <c r="N27" s="34"/>
      <c r="O27" s="34"/>
    </row>
    <row r="28" spans="1:15" ht="15.75" thickBot="1" x14ac:dyDescent="0.3">
      <c r="A28" s="84" t="s">
        <v>104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35</v>
      </c>
      <c r="J28" s="34">
        <v>1</v>
      </c>
      <c r="K28" s="34">
        <v>0</v>
      </c>
      <c r="L28" s="35">
        <v>0</v>
      </c>
      <c r="M28" s="34">
        <v>0</v>
      </c>
      <c r="N28" s="34">
        <v>13</v>
      </c>
      <c r="O28" s="34">
        <v>8</v>
      </c>
    </row>
    <row r="29" spans="1:15" ht="15.75" thickBot="1" x14ac:dyDescent="0.3">
      <c r="A29" s="57" t="s">
        <v>11</v>
      </c>
      <c r="B29" s="58">
        <f>SUM(B7:B28)</f>
        <v>47</v>
      </c>
      <c r="C29" s="58">
        <f t="shared" ref="C29:H29" si="0">SUM(C7:C28)</f>
        <v>70</v>
      </c>
      <c r="D29" s="58">
        <f t="shared" si="0"/>
        <v>3</v>
      </c>
      <c r="E29" s="58">
        <f t="shared" si="0"/>
        <v>0</v>
      </c>
      <c r="F29" s="58">
        <f t="shared" si="0"/>
        <v>6</v>
      </c>
      <c r="G29" s="58">
        <f t="shared" si="0"/>
        <v>222.5</v>
      </c>
      <c r="H29" s="58">
        <f t="shared" si="0"/>
        <v>22</v>
      </c>
      <c r="I29" s="58">
        <f t="shared" ref="I29:O29" si="1">SUM(I7:I28)</f>
        <v>111.5</v>
      </c>
      <c r="J29" s="58">
        <f t="shared" si="1"/>
        <v>4</v>
      </c>
      <c r="K29" s="58">
        <f t="shared" si="1"/>
        <v>3.5</v>
      </c>
      <c r="L29" s="58">
        <f t="shared" si="1"/>
        <v>3</v>
      </c>
      <c r="M29" s="58">
        <f t="shared" si="1"/>
        <v>16</v>
      </c>
      <c r="N29" s="58">
        <f t="shared" si="1"/>
        <v>101</v>
      </c>
      <c r="O29" s="58">
        <f t="shared" si="1"/>
        <v>9</v>
      </c>
    </row>
    <row r="31" spans="1:15" s="16" customFormat="1" ht="36.75" customHeight="1" x14ac:dyDescent="0.25"/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2015-02-13T07:01:13Z</dcterms:modified>
</cp:coreProperties>
</file>