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40" windowWidth="19440" windowHeight="12465"/>
  </bookViews>
  <sheets>
    <sheet name="čerpání finance " sheetId="1" r:id="rId1"/>
    <sheet name="výsledky" sheetId="5" r:id="rId2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L14" i="1" l="1"/>
  <c r="K14" i="1"/>
  <c r="I14" i="1" l="1"/>
  <c r="J14" i="1"/>
  <c r="D14" i="1" l="1"/>
  <c r="C16" i="5"/>
  <c r="D16" i="5"/>
  <c r="E16" i="5"/>
  <c r="F16" i="5"/>
  <c r="G16" i="5"/>
  <c r="H16" i="5"/>
  <c r="M16" i="5"/>
  <c r="N16" i="5"/>
  <c r="O16" i="5"/>
  <c r="I16" i="5"/>
  <c r="J16" i="5"/>
  <c r="K16" i="5"/>
  <c r="L16" i="5"/>
  <c r="B16" i="5"/>
  <c r="H14" i="1" l="1"/>
  <c r="G14" i="1"/>
  <c r="F14" i="1"/>
  <c r="E14" i="1" l="1"/>
</calcChain>
</file>

<file path=xl/sharedStrings.xml><?xml version="1.0" encoding="utf-8"?>
<sst xmlns="http://schemas.openxmlformats.org/spreadsheetml/2006/main" count="84" uniqueCount="66">
  <si>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</si>
  <si>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</si>
  <si>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</si>
  <si>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</si>
  <si>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</si>
  <si>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</si>
  <si>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</si>
  <si>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</si>
  <si>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</si>
  <si>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</si>
  <si>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</si>
  <si>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</si>
  <si>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</si>
  <si>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</si>
  <si>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</si>
  <si>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</si>
  <si>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</si>
  <si>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</si>
  <si>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</si>
  <si>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</si>
  <si>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</si>
  <si>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</si>
  <si>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</si>
  <si>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</si>
  <si>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</si>
  <si>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</si>
  <si>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</si>
  <si>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</si>
  <si>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</si>
  <si>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</si>
  <si>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</si>
  <si>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</si>
  <si>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>příspěvky na konferencích nepublikobané</t>
  </si>
  <si>
    <t xml:space="preserve">B-odborná kniha </t>
  </si>
  <si>
    <t>kde z1 až zX je počet zaměstnanců prasujících v projektu v 1. až X. měsíci, kdy X značí počet měsíců řešení projektu  (z1 počet zaměstnanců  pracujících v prvním měsíci řešení projektu, zX počet zaměstnaců pracujících v posledním měsící řešení projetku)</t>
  </si>
  <si>
    <t>Vyhodnocení SGS za rok 2014</t>
  </si>
  <si>
    <t>Fakulta bezpečnostního inženýrství</t>
  </si>
  <si>
    <t>SP2014/44</t>
  </si>
  <si>
    <t>SP2014/108</t>
  </si>
  <si>
    <t>SP2014/144</t>
  </si>
  <si>
    <t>SP2014/158</t>
  </si>
  <si>
    <t>SP2014/174</t>
  </si>
  <si>
    <t>SP2014/179</t>
  </si>
  <si>
    <t>SP2014/202</t>
  </si>
  <si>
    <t>SP2014/205</t>
  </si>
  <si>
    <t>SP2014/206</t>
  </si>
  <si>
    <t>Ing. Ladislav Jánošík</t>
  </si>
  <si>
    <t>Ing. Petr Novotný</t>
  </si>
  <si>
    <t>Ing. Petr Dolníček</t>
  </si>
  <si>
    <t>Ing. Jana Havelková</t>
  </si>
  <si>
    <t xml:space="preserve">Ing. Eva Strakošová  </t>
  </si>
  <si>
    <t>Ing. Aleš Tulach</t>
  </si>
  <si>
    <t>Ing. Adrián Mulica</t>
  </si>
  <si>
    <t>Ing. Zdeňka Kaličáková</t>
  </si>
  <si>
    <t>Ing. Mgr. Táňa Brzicová</t>
  </si>
  <si>
    <t>Určující aspekty provozní a funkční spolehlivosti požární techniky</t>
  </si>
  <si>
    <t>Nastavení východisek pro určování prvků regionální kritické infrastruktury a přispění ke zvýšení bezpečnosti kritické infrastruktury kraje</t>
  </si>
  <si>
    <t>Teoretická predikce a experimentální stanovení bodu vzplanutí vybraných, laboratorně připravených binárních směsí alternativních paliv</t>
  </si>
  <si>
    <t>Vliv disperze hořlavých prachů na vybrané požárně-technické charakteristiky</t>
  </si>
  <si>
    <t>Zvýšení ochrany hasiče před tepelnou radiací roztříštěným vodním proudem</t>
  </si>
  <si>
    <t>Kvantifikace, šíření a rozložení hořlavé plynovzdušné směsi při výbuchu</t>
  </si>
  <si>
    <t>Výber a vyhodnotenie železničných úsekov v ťažko dostupnom teréne Moravskoslezského kraja</t>
  </si>
  <si>
    <t>Simulace emisí nanočástic z brzdných procesů na dynamometru s ohledem na distribuci škodlivin</t>
  </si>
  <si>
    <t>Toxické účinky zplodin hoření z malých energetických zdrojů</t>
  </si>
  <si>
    <t>30.11.2014</t>
  </si>
  <si>
    <t>30. 11. 2014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</si>
</sst>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83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3" fontId="2" fillId="0" borderId="13" xfId="0" applyNumberFormat="1" applyFont="1" applyBorder="1" applyAlignment="1" applyProtection="1">
      <alignment vertical="center" wrapText="1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3" fontId="2" fillId="0" borderId="6" xfId="0" applyNumberFormat="1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13" xfId="0" applyFont="1" applyFill="1" applyBorder="1" applyAlignment="1">
      <alignment vertical="center"/>
    </xf>
    <xf numFmtId="3" fontId="5" fillId="0" borderId="13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5" fillId="3" borderId="18" xfId="0" applyFont="1" applyFill="1" applyBorder="1" applyAlignment="1">
      <alignment vertical="center" wrapText="1"/>
    </xf>
    <xf numFmtId="0" fontId="5" fillId="3" borderId="1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2" fillId="0" borderId="23" xfId="0" applyFont="1" applyBorder="1" applyAlignment="1" applyProtection="1">
      <alignment vertical="center"/>
      <protection locked="0"/>
    </xf>
    <xf numFmtId="0" fontId="2" fillId="0" borderId="24" xfId="0" applyFont="1" applyBorder="1" applyAlignment="1" applyProtection="1">
      <alignment vertical="center"/>
      <protection locked="0"/>
    </xf>
    <xf numFmtId="0" fontId="2" fillId="2" borderId="25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3" fontId="2" fillId="0" borderId="6" xfId="0" applyNumberFormat="1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5" fillId="0" borderId="6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49" fontId="2" fillId="0" borderId="8" xfId="0" applyNumberFormat="1" applyFont="1" applyFill="1" applyBorder="1" applyAlignment="1">
      <alignment horizontal="center" vertical="center" wrapText="1"/>
    </xf>
    <xf numFmtId="0" fontId="2" fillId="0" borderId="24" xfId="0" applyFont="1" applyBorder="1" applyAlignment="1" applyProtection="1">
      <alignment vertical="center"/>
      <protection locked="0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3" fontId="2" fillId="0" borderId="6" xfId="0" applyNumberFormat="1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6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49" fontId="2" fillId="0" borderId="8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24" xfId="0" applyFont="1" applyBorder="1" applyAlignment="1" applyProtection="1">
      <alignment vertical="center"/>
      <protection locked="0"/>
    </xf>
    <xf numFmtId="0" fontId="5" fillId="0" borderId="24" xfId="0" applyFont="1" applyBorder="1" applyAlignment="1" applyProtection="1">
      <alignment vertical="center"/>
      <protection locked="0"/>
    </xf>
    <xf numFmtId="0" fontId="0" fillId="0" borderId="0" xfId="0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8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abSelected="1" zoomScale="110" zoomScaleNormal="110" workbookViewId="0">
      <selection activeCell="B3" sqref="B3"/>
    </sheetView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8.570312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x14ac:dyDescent="0.25">
      <c r="C1" s="53" t="s">
        <v>36</v>
      </c>
    </row>
    <row r="2" spans="1:18" ht="18.75" x14ac:dyDescent="0.25">
      <c r="A2" s="2" t="s">
        <v>35</v>
      </c>
    </row>
    <row r="3" spans="1:18" ht="30" customHeight="1" thickBot="1" x14ac:dyDescent="0.35">
      <c r="H3" s="1"/>
      <c r="I3" s="1"/>
      <c r="J3" s="1"/>
      <c r="K3" s="1"/>
      <c r="L3" s="1"/>
    </row>
    <row r="4" spans="1:18" ht="102.75" customHeight="1" thickBot="1" x14ac:dyDescent="0.3">
      <c r="A4" s="28" t="s">
        <v>0</v>
      </c>
      <c r="B4" s="28" t="s">
        <v>1</v>
      </c>
      <c r="C4" s="29" t="s">
        <v>2</v>
      </c>
      <c r="D4" s="30" t="s">
        <v>3</v>
      </c>
      <c r="E4" s="30" t="s">
        <v>4</v>
      </c>
      <c r="F4" s="30" t="s">
        <v>5</v>
      </c>
      <c r="G4" s="30" t="s">
        <v>12</v>
      </c>
      <c r="H4" s="30" t="s">
        <v>26</v>
      </c>
      <c r="I4" s="30" t="s">
        <v>27</v>
      </c>
      <c r="J4" s="30" t="s">
        <v>13</v>
      </c>
      <c r="K4" s="30" t="s">
        <v>24</v>
      </c>
      <c r="L4" s="30" t="s">
        <v>25</v>
      </c>
      <c r="M4" s="30" t="s">
        <v>6</v>
      </c>
      <c r="N4" s="5"/>
      <c r="O4" s="6"/>
      <c r="P4" s="6"/>
      <c r="Q4" s="6"/>
      <c r="R4" s="6"/>
    </row>
    <row r="5" spans="1:18" x14ac:dyDescent="0.25">
      <c r="A5" s="36" t="s">
        <v>37</v>
      </c>
      <c r="B5" s="51" t="s">
        <v>55</v>
      </c>
      <c r="C5" s="37" t="s">
        <v>46</v>
      </c>
      <c r="D5" s="16">
        <v>0</v>
      </c>
      <c r="E5" s="17">
        <v>72900</v>
      </c>
      <c r="F5" s="7">
        <v>27000</v>
      </c>
      <c r="G5" s="8">
        <v>27000</v>
      </c>
      <c r="H5" s="9">
        <v>4</v>
      </c>
      <c r="I5" s="9">
        <v>3</v>
      </c>
      <c r="J5" s="9">
        <v>3</v>
      </c>
      <c r="K5" s="48">
        <v>1.2222222222222223</v>
      </c>
      <c r="L5" s="48">
        <v>1</v>
      </c>
      <c r="M5" s="20" t="s">
        <v>64</v>
      </c>
    </row>
    <row r="6" spans="1:18" x14ac:dyDescent="0.25">
      <c r="A6" s="38" t="s">
        <v>38</v>
      </c>
      <c r="B6" s="52" t="s">
        <v>56</v>
      </c>
      <c r="C6" s="39" t="s">
        <v>47</v>
      </c>
      <c r="D6" s="18">
        <v>0</v>
      </c>
      <c r="E6" s="19">
        <v>99700</v>
      </c>
      <c r="F6" s="10">
        <v>70500</v>
      </c>
      <c r="G6" s="11">
        <v>70500</v>
      </c>
      <c r="H6" s="12">
        <v>5</v>
      </c>
      <c r="I6" s="12">
        <v>4</v>
      </c>
      <c r="J6" s="12">
        <v>4</v>
      </c>
      <c r="K6" s="49">
        <v>3</v>
      </c>
      <c r="L6" s="49">
        <v>1</v>
      </c>
      <c r="M6" s="21" t="s">
        <v>64</v>
      </c>
    </row>
    <row r="7" spans="1:18" x14ac:dyDescent="0.25">
      <c r="A7" s="38" t="s">
        <v>39</v>
      </c>
      <c r="B7" s="52" t="s">
        <v>57</v>
      </c>
      <c r="C7" s="39" t="s">
        <v>48</v>
      </c>
      <c r="D7" s="18">
        <v>0</v>
      </c>
      <c r="E7" s="19">
        <v>94800</v>
      </c>
      <c r="F7" s="10">
        <v>54000</v>
      </c>
      <c r="G7" s="11">
        <v>54000</v>
      </c>
      <c r="H7" s="12">
        <v>5</v>
      </c>
      <c r="I7" s="12">
        <v>2</v>
      </c>
      <c r="J7" s="12">
        <v>2</v>
      </c>
      <c r="K7" s="49">
        <v>2</v>
      </c>
      <c r="L7" s="49">
        <v>2</v>
      </c>
      <c r="M7" s="21" t="s">
        <v>64</v>
      </c>
      <c r="O7" s="73"/>
      <c r="P7" s="73"/>
    </row>
    <row r="8" spans="1:18" x14ac:dyDescent="0.25">
      <c r="A8" s="38" t="s">
        <v>40</v>
      </c>
      <c r="B8" s="52" t="s">
        <v>58</v>
      </c>
      <c r="C8" s="39" t="s">
        <v>49</v>
      </c>
      <c r="D8" s="18">
        <v>0</v>
      </c>
      <c r="E8" s="19">
        <v>187000</v>
      </c>
      <c r="F8" s="10">
        <v>105000</v>
      </c>
      <c r="G8" s="11">
        <v>105000</v>
      </c>
      <c r="H8" s="12">
        <v>11</v>
      </c>
      <c r="I8" s="12">
        <v>8</v>
      </c>
      <c r="J8" s="12">
        <v>8</v>
      </c>
      <c r="K8" s="49">
        <v>6.333333333333333</v>
      </c>
      <c r="L8" s="49">
        <v>3</v>
      </c>
      <c r="M8" s="21" t="s">
        <v>64</v>
      </c>
    </row>
    <row r="9" spans="1:18" x14ac:dyDescent="0.25">
      <c r="A9" s="38" t="s">
        <v>41</v>
      </c>
      <c r="B9" s="52" t="s">
        <v>59</v>
      </c>
      <c r="C9" s="39" t="s">
        <v>50</v>
      </c>
      <c r="D9" s="57">
        <v>0</v>
      </c>
      <c r="E9" s="58">
        <v>197900</v>
      </c>
      <c r="F9" s="54">
        <v>89000</v>
      </c>
      <c r="G9" s="55">
        <v>89000</v>
      </c>
      <c r="H9" s="56">
        <v>10</v>
      </c>
      <c r="I9" s="56">
        <v>7</v>
      </c>
      <c r="J9" s="56">
        <v>5</v>
      </c>
      <c r="K9" s="60">
        <v>3.91</v>
      </c>
      <c r="L9" s="60">
        <v>1.75</v>
      </c>
      <c r="M9" s="59" t="s">
        <v>64</v>
      </c>
      <c r="N9" s="13"/>
      <c r="O9" s="13"/>
    </row>
    <row r="10" spans="1:18" x14ac:dyDescent="0.25">
      <c r="A10" s="38" t="s">
        <v>42</v>
      </c>
      <c r="B10" s="52" t="s">
        <v>60</v>
      </c>
      <c r="C10" s="39" t="s">
        <v>51</v>
      </c>
      <c r="D10" s="65">
        <v>0</v>
      </c>
      <c r="E10" s="66">
        <v>99000</v>
      </c>
      <c r="F10" s="61">
        <v>45000</v>
      </c>
      <c r="G10" s="62">
        <v>45000</v>
      </c>
      <c r="H10" s="64">
        <v>5</v>
      </c>
      <c r="I10" s="64">
        <v>3</v>
      </c>
      <c r="J10" s="64">
        <v>3</v>
      </c>
      <c r="K10" s="72">
        <v>3</v>
      </c>
      <c r="L10" s="72">
        <v>2</v>
      </c>
      <c r="M10" s="67" t="s">
        <v>64</v>
      </c>
      <c r="N10" s="13"/>
      <c r="O10" s="13"/>
    </row>
    <row r="11" spans="1:18" x14ac:dyDescent="0.25">
      <c r="A11" s="38" t="s">
        <v>43</v>
      </c>
      <c r="B11" s="52" t="s">
        <v>61</v>
      </c>
      <c r="C11" s="39" t="s">
        <v>52</v>
      </c>
      <c r="D11" s="65">
        <v>0</v>
      </c>
      <c r="E11" s="66">
        <v>51700</v>
      </c>
      <c r="F11" s="61">
        <v>27000</v>
      </c>
      <c r="G11" s="62">
        <v>27000</v>
      </c>
      <c r="H11" s="64">
        <v>3</v>
      </c>
      <c r="I11" s="64">
        <v>2</v>
      </c>
      <c r="J11" s="64">
        <v>1</v>
      </c>
      <c r="K11" s="72">
        <v>1.56</v>
      </c>
      <c r="L11" s="72">
        <v>1</v>
      </c>
      <c r="M11" s="67" t="s">
        <v>64</v>
      </c>
      <c r="N11" s="13"/>
      <c r="O11" s="73" t="s">
        <v>34</v>
      </c>
      <c r="P11" s="73"/>
    </row>
    <row r="12" spans="1:18" x14ac:dyDescent="0.25">
      <c r="A12" s="38" t="s">
        <v>44</v>
      </c>
      <c r="B12" s="52" t="s">
        <v>62</v>
      </c>
      <c r="C12" s="39" t="s">
        <v>53</v>
      </c>
      <c r="D12" s="18">
        <v>0</v>
      </c>
      <c r="E12" s="19">
        <v>185000</v>
      </c>
      <c r="F12" s="10">
        <v>90000</v>
      </c>
      <c r="G12" s="11">
        <v>90000</v>
      </c>
      <c r="H12" s="12">
        <v>5</v>
      </c>
      <c r="I12" s="12">
        <v>3</v>
      </c>
      <c r="J12" s="12">
        <v>4</v>
      </c>
      <c r="K12" s="49">
        <v>4</v>
      </c>
      <c r="L12" s="49">
        <v>0.1</v>
      </c>
      <c r="M12" s="21" t="s">
        <v>64</v>
      </c>
      <c r="N12" s="13"/>
      <c r="O12" s="73"/>
      <c r="P12" s="73"/>
    </row>
    <row r="13" spans="1:18" ht="15.75" thickBot="1" x14ac:dyDescent="0.3">
      <c r="A13" s="38" t="s">
        <v>45</v>
      </c>
      <c r="B13" s="52" t="s">
        <v>63</v>
      </c>
      <c r="C13" s="39" t="s">
        <v>54</v>
      </c>
      <c r="D13" s="65">
        <v>0</v>
      </c>
      <c r="E13" s="66">
        <v>198000</v>
      </c>
      <c r="F13" s="61">
        <v>45000</v>
      </c>
      <c r="G13" s="62">
        <v>45000</v>
      </c>
      <c r="H13" s="63">
        <v>3</v>
      </c>
      <c r="I13" s="63">
        <v>2</v>
      </c>
      <c r="J13" s="63">
        <v>2</v>
      </c>
      <c r="K13" s="71">
        <v>1.67</v>
      </c>
      <c r="L13" s="71">
        <v>1</v>
      </c>
      <c r="M13" s="67" t="s">
        <v>65</v>
      </c>
      <c r="N13" s="13"/>
      <c r="O13" s="13"/>
    </row>
    <row r="14" spans="1:18" ht="15.6" thickBot="1" x14ac:dyDescent="0.35">
      <c r="A14" s="31" t="s">
        <v>11</v>
      </c>
      <c r="B14" s="32"/>
      <c r="C14" s="32"/>
      <c r="D14" s="33">
        <f t="shared" ref="D14:J14" si="0">SUM(D5:D13)</f>
        <v>0</v>
      </c>
      <c r="E14" s="33">
        <f t="shared" si="0"/>
        <v>1186000</v>
      </c>
      <c r="F14" s="34">
        <f t="shared" si="0"/>
        <v>552500</v>
      </c>
      <c r="G14" s="34">
        <f t="shared" si="0"/>
        <v>552500</v>
      </c>
      <c r="H14" s="32">
        <f t="shared" si="0"/>
        <v>51</v>
      </c>
      <c r="I14" s="32">
        <f t="shared" si="0"/>
        <v>34</v>
      </c>
      <c r="J14" s="32">
        <f t="shared" si="0"/>
        <v>32</v>
      </c>
      <c r="K14" s="50">
        <f>SUM(K5:K13)</f>
        <v>26.695555555555551</v>
      </c>
      <c r="L14" s="50">
        <f>SUM(L5:L13)</f>
        <v>12.85</v>
      </c>
      <c r="M14" s="35"/>
    </row>
    <row r="16" spans="1:18" x14ac:dyDescent="0.3">
      <c r="H16" s="3" t="s">
        <v>23</v>
      </c>
    </row>
    <row r="17" spans="2:2" x14ac:dyDescent="0.3">
      <c r="B17" s="14"/>
    </row>
    <row r="20" spans="2:2" x14ac:dyDescent="0.3">
      <c r="B20" s="4"/>
    </row>
  </sheetData>
  <mergeCells count="2">
    <mergeCell ref="O11:P12"/>
    <mergeCell ref="O7:P7"/>
  </mergeCells>
  <pageMargins left="0.25" right="0.25" top="0.75" bottom="0.75" header="0.3" footer="0.3"/>
  <pageSetup paperSize="9" scale="9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8"/>
  <sheetViews>
    <sheetView zoomScale="90" zoomScaleNormal="90" workbookViewId="0"/>
  </sheetViews>
  <sheetFormatPr defaultColWidth="9.140625" defaultRowHeight="15" x14ac:dyDescent="0.25"/>
  <cols>
    <col min="1" max="1" width="19.42578125" style="3" customWidth="1"/>
    <col min="2" max="2" width="6.85546875" style="3" customWidth="1"/>
    <col min="3" max="3" width="8.5703125" style="3" customWidth="1"/>
    <col min="4" max="4" width="9" style="3" customWidth="1"/>
    <col min="5" max="5" width="12.42578125" style="3" customWidth="1"/>
    <col min="6" max="6" width="12.140625" style="3" customWidth="1"/>
    <col min="7" max="7" width="14.85546875" style="3" customWidth="1"/>
    <col min="8" max="8" width="24.5703125" style="3" customWidth="1"/>
    <col min="9" max="9" width="16.5703125" style="3" customWidth="1"/>
    <col min="10" max="10" width="15.7109375" style="3" customWidth="1"/>
    <col min="11" max="11" width="20.140625" style="3" customWidth="1"/>
    <col min="12" max="12" width="12.5703125" style="3" customWidth="1"/>
    <col min="13" max="13" width="15.85546875" style="3" customWidth="1"/>
    <col min="14" max="14" width="17.140625" style="3" customWidth="1"/>
    <col min="15" max="15" width="19" style="3" customWidth="1"/>
    <col min="16" max="16384" width="9.140625" style="3"/>
  </cols>
  <sheetData>
    <row r="2" spans="1:15" ht="18.75" x14ac:dyDescent="0.25">
      <c r="A2" s="2" t="s">
        <v>35</v>
      </c>
    </row>
    <row r="3" spans="1:15" ht="15.6" thickBot="1" x14ac:dyDescent="0.35"/>
    <row r="4" spans="1:15" ht="15.75" thickBot="1" x14ac:dyDescent="0.3">
      <c r="A4" s="77" t="s">
        <v>10</v>
      </c>
      <c r="B4" s="74" t="s">
        <v>9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5"/>
    </row>
    <row r="5" spans="1:15" ht="15.75" thickBot="1" x14ac:dyDescent="0.3">
      <c r="A5" s="78"/>
      <c r="B5" s="74" t="s">
        <v>8</v>
      </c>
      <c r="C5" s="74"/>
      <c r="D5" s="74"/>
      <c r="E5" s="74"/>
      <c r="F5" s="74"/>
      <c r="G5" s="74"/>
      <c r="H5" s="75"/>
      <c r="I5" s="80" t="s">
        <v>30</v>
      </c>
      <c r="J5" s="81"/>
      <c r="K5" s="81"/>
      <c r="L5" s="82"/>
      <c r="M5" s="76" t="s">
        <v>7</v>
      </c>
      <c r="N5" s="75"/>
      <c r="O5" s="28"/>
    </row>
    <row r="6" spans="1:15" ht="60.75" thickBot="1" x14ac:dyDescent="0.3">
      <c r="A6" s="79"/>
      <c r="B6" s="42" t="s">
        <v>14</v>
      </c>
      <c r="C6" s="43" t="s">
        <v>15</v>
      </c>
      <c r="D6" s="43" t="s">
        <v>16</v>
      </c>
      <c r="E6" s="44" t="s">
        <v>33</v>
      </c>
      <c r="F6" s="44" t="s">
        <v>17</v>
      </c>
      <c r="G6" s="44" t="s">
        <v>31</v>
      </c>
      <c r="H6" s="44" t="s">
        <v>28</v>
      </c>
      <c r="I6" s="44" t="s">
        <v>20</v>
      </c>
      <c r="J6" s="44" t="s">
        <v>32</v>
      </c>
      <c r="K6" s="44" t="s">
        <v>21</v>
      </c>
      <c r="L6" s="45" t="s">
        <v>22</v>
      </c>
      <c r="M6" s="43" t="s">
        <v>18</v>
      </c>
      <c r="N6" s="43" t="s">
        <v>19</v>
      </c>
      <c r="O6" s="43" t="s">
        <v>29</v>
      </c>
    </row>
    <row r="7" spans="1:15" x14ac:dyDescent="0.3">
      <c r="A7" s="40" t="s">
        <v>37</v>
      </c>
      <c r="B7" s="25">
        <v>0</v>
      </c>
      <c r="C7" s="26">
        <v>0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6">
        <v>0</v>
      </c>
      <c r="J7" s="26">
        <v>5</v>
      </c>
      <c r="K7" s="26">
        <v>2</v>
      </c>
      <c r="L7" s="27">
        <v>0</v>
      </c>
      <c r="M7" s="26">
        <v>0</v>
      </c>
      <c r="N7" s="26">
        <v>1</v>
      </c>
      <c r="O7" s="26">
        <v>0</v>
      </c>
    </row>
    <row r="8" spans="1:15" x14ac:dyDescent="0.3">
      <c r="A8" s="41" t="s">
        <v>38</v>
      </c>
      <c r="B8" s="23">
        <v>0</v>
      </c>
      <c r="C8" s="22">
        <v>0</v>
      </c>
      <c r="D8" s="22">
        <v>1</v>
      </c>
      <c r="E8" s="22">
        <v>0</v>
      </c>
      <c r="F8" s="22">
        <v>0</v>
      </c>
      <c r="G8" s="22">
        <v>0</v>
      </c>
      <c r="H8" s="22">
        <v>0</v>
      </c>
      <c r="I8" s="22">
        <v>6</v>
      </c>
      <c r="J8" s="22">
        <v>0</v>
      </c>
      <c r="K8" s="22">
        <v>0</v>
      </c>
      <c r="L8" s="24">
        <v>0</v>
      </c>
      <c r="M8" s="22">
        <v>0</v>
      </c>
      <c r="N8" s="22">
        <v>1</v>
      </c>
      <c r="O8" s="22">
        <v>0</v>
      </c>
    </row>
    <row r="9" spans="1:15" x14ac:dyDescent="0.3">
      <c r="A9" s="41" t="s">
        <v>39</v>
      </c>
      <c r="B9" s="23">
        <v>0</v>
      </c>
      <c r="C9" s="22">
        <v>0</v>
      </c>
      <c r="D9" s="22">
        <v>1</v>
      </c>
      <c r="E9" s="22">
        <v>0</v>
      </c>
      <c r="F9" s="22">
        <v>0</v>
      </c>
      <c r="G9" s="22">
        <v>1</v>
      </c>
      <c r="H9" s="22">
        <v>0</v>
      </c>
      <c r="I9" s="22">
        <v>2</v>
      </c>
      <c r="J9" s="22">
        <v>0</v>
      </c>
      <c r="K9" s="22">
        <v>0</v>
      </c>
      <c r="L9" s="24">
        <v>0</v>
      </c>
      <c r="M9" s="22">
        <v>0</v>
      </c>
      <c r="N9" s="22">
        <v>0</v>
      </c>
      <c r="O9" s="22">
        <v>0</v>
      </c>
    </row>
    <row r="10" spans="1:15" x14ac:dyDescent="0.3">
      <c r="A10" s="41" t="s">
        <v>40</v>
      </c>
      <c r="B10" s="23">
        <v>0</v>
      </c>
      <c r="C10" s="22">
        <v>0</v>
      </c>
      <c r="D10" s="22">
        <v>2</v>
      </c>
      <c r="E10" s="22">
        <v>0</v>
      </c>
      <c r="F10" s="22">
        <v>0</v>
      </c>
      <c r="G10" s="22">
        <v>0</v>
      </c>
      <c r="H10" s="22">
        <v>0</v>
      </c>
      <c r="I10" s="22">
        <v>7</v>
      </c>
      <c r="J10" s="22">
        <v>1</v>
      </c>
      <c r="K10" s="22">
        <v>0</v>
      </c>
      <c r="L10" s="24">
        <v>0</v>
      </c>
      <c r="M10" s="22">
        <v>0</v>
      </c>
      <c r="N10" s="22">
        <v>2</v>
      </c>
      <c r="O10" s="22">
        <v>0</v>
      </c>
    </row>
    <row r="11" spans="1:15" x14ac:dyDescent="0.3">
      <c r="A11" s="41" t="s">
        <v>41</v>
      </c>
      <c r="B11" s="69">
        <v>0</v>
      </c>
      <c r="C11" s="68">
        <v>0</v>
      </c>
      <c r="D11" s="68">
        <v>0</v>
      </c>
      <c r="E11" s="68">
        <v>0</v>
      </c>
      <c r="F11" s="68">
        <v>0</v>
      </c>
      <c r="G11" s="68">
        <v>0</v>
      </c>
      <c r="H11" s="68">
        <v>0</v>
      </c>
      <c r="I11" s="68">
        <v>5</v>
      </c>
      <c r="J11" s="68">
        <v>0</v>
      </c>
      <c r="K11" s="68">
        <v>0</v>
      </c>
      <c r="L11" s="70">
        <v>0</v>
      </c>
      <c r="M11" s="68">
        <v>0</v>
      </c>
      <c r="N11" s="68">
        <v>1</v>
      </c>
      <c r="O11" s="68">
        <v>0</v>
      </c>
    </row>
    <row r="12" spans="1:15" x14ac:dyDescent="0.3">
      <c r="A12" s="41" t="s">
        <v>42</v>
      </c>
      <c r="B12" s="69">
        <v>0</v>
      </c>
      <c r="C12" s="68">
        <v>0</v>
      </c>
      <c r="D12" s="68">
        <v>0</v>
      </c>
      <c r="E12" s="68">
        <v>0</v>
      </c>
      <c r="F12" s="68">
        <v>0</v>
      </c>
      <c r="G12" s="68">
        <v>2</v>
      </c>
      <c r="H12" s="68">
        <v>1</v>
      </c>
      <c r="I12" s="68">
        <v>2</v>
      </c>
      <c r="J12" s="68">
        <v>1</v>
      </c>
      <c r="K12" s="68">
        <v>0</v>
      </c>
      <c r="L12" s="70">
        <v>0</v>
      </c>
      <c r="M12" s="68">
        <v>0</v>
      </c>
      <c r="N12" s="68">
        <v>0</v>
      </c>
      <c r="O12" s="68">
        <v>0</v>
      </c>
    </row>
    <row r="13" spans="1:15" x14ac:dyDescent="0.3">
      <c r="A13" s="41" t="s">
        <v>43</v>
      </c>
      <c r="B13" s="69">
        <v>0</v>
      </c>
      <c r="C13" s="68">
        <v>0</v>
      </c>
      <c r="D13" s="68">
        <v>0</v>
      </c>
      <c r="E13" s="68">
        <v>0</v>
      </c>
      <c r="F13" s="68">
        <v>0</v>
      </c>
      <c r="G13" s="68">
        <v>0</v>
      </c>
      <c r="H13" s="68">
        <v>0</v>
      </c>
      <c r="I13" s="68">
        <v>0</v>
      </c>
      <c r="J13" s="68">
        <v>3</v>
      </c>
      <c r="K13" s="68">
        <v>0</v>
      </c>
      <c r="L13" s="70">
        <v>0</v>
      </c>
      <c r="M13" s="68">
        <v>0</v>
      </c>
      <c r="N13" s="68">
        <v>0</v>
      </c>
      <c r="O13" s="68">
        <v>0</v>
      </c>
    </row>
    <row r="14" spans="1:15" x14ac:dyDescent="0.3">
      <c r="A14" s="41" t="s">
        <v>44</v>
      </c>
      <c r="B14" s="23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3</v>
      </c>
      <c r="J14" s="22">
        <v>0</v>
      </c>
      <c r="K14" s="22">
        <v>0</v>
      </c>
      <c r="L14" s="24">
        <v>3</v>
      </c>
      <c r="M14" s="22">
        <v>0</v>
      </c>
      <c r="N14" s="22">
        <v>0</v>
      </c>
      <c r="O14" s="22">
        <v>0</v>
      </c>
    </row>
    <row r="15" spans="1:15" ht="15.6" thickBot="1" x14ac:dyDescent="0.35">
      <c r="A15" s="41" t="s">
        <v>45</v>
      </c>
      <c r="B15" s="69">
        <v>0</v>
      </c>
      <c r="C15" s="68">
        <v>0</v>
      </c>
      <c r="D15" s="68">
        <v>0</v>
      </c>
      <c r="E15" s="68">
        <v>0</v>
      </c>
      <c r="F15" s="68">
        <v>0</v>
      </c>
      <c r="G15" s="68">
        <v>1</v>
      </c>
      <c r="H15" s="68">
        <v>0</v>
      </c>
      <c r="I15" s="68">
        <v>2</v>
      </c>
      <c r="J15" s="68">
        <v>1</v>
      </c>
      <c r="K15" s="68">
        <v>0</v>
      </c>
      <c r="L15" s="70">
        <v>0</v>
      </c>
      <c r="M15" s="68">
        <v>0</v>
      </c>
      <c r="N15" s="68">
        <v>0</v>
      </c>
      <c r="O15" s="68">
        <v>0</v>
      </c>
    </row>
    <row r="16" spans="1:15" ht="15.6" thickBot="1" x14ac:dyDescent="0.35">
      <c r="A16" s="46" t="s">
        <v>11</v>
      </c>
      <c r="B16" s="47">
        <f t="shared" ref="B16:O16" si="0">SUM(B7:B15)</f>
        <v>0</v>
      </c>
      <c r="C16" s="47">
        <f t="shared" si="0"/>
        <v>0</v>
      </c>
      <c r="D16" s="47">
        <f t="shared" si="0"/>
        <v>4</v>
      </c>
      <c r="E16" s="47">
        <f t="shared" si="0"/>
        <v>0</v>
      </c>
      <c r="F16" s="47">
        <f t="shared" si="0"/>
        <v>0</v>
      </c>
      <c r="G16" s="47">
        <f t="shared" si="0"/>
        <v>4</v>
      </c>
      <c r="H16" s="47">
        <f t="shared" si="0"/>
        <v>1</v>
      </c>
      <c r="I16" s="47">
        <f t="shared" si="0"/>
        <v>27</v>
      </c>
      <c r="J16" s="47">
        <f t="shared" si="0"/>
        <v>11</v>
      </c>
      <c r="K16" s="47">
        <f t="shared" si="0"/>
        <v>2</v>
      </c>
      <c r="L16" s="47">
        <f t="shared" si="0"/>
        <v>3</v>
      </c>
      <c r="M16" s="47">
        <f t="shared" si="0"/>
        <v>0</v>
      </c>
      <c r="N16" s="47">
        <f t="shared" si="0"/>
        <v>5</v>
      </c>
      <c r="O16" s="47">
        <f t="shared" si="0"/>
        <v>0</v>
      </c>
    </row>
    <row r="18" s="15" customFormat="1" ht="36.75" customHeight="1" x14ac:dyDescent="0.3"/>
  </sheetData>
  <mergeCells count="5">
    <mergeCell ref="B4:O4"/>
    <mergeCell ref="M5:N5"/>
    <mergeCell ref="A4:A6"/>
    <mergeCell ref="B5:H5"/>
    <mergeCell ref="I5:L5"/>
  </mergeCells>
  <pageMargins left="0.23622047244094491" right="0.23622047244094491" top="0.15748031496062992" bottom="0.15748031496062992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čerpání finance </vt:lpstr>
      <vt:lpstr>výsledky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2012-01-31T09:15:09Z</cp:lastPrinted>
  <dcterms:created xsi:type="dcterms:W3CDTF">2011-01-12T08:08:50Z</dcterms:created>
  <dcterms:modified xsi:type="dcterms:W3CDTF">2015-02-13T06:59:22Z</dcterms:modified>
</cp:coreProperties>
</file>