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80" yWindow="1650" windowWidth="19440" windowHeight="1246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1" i="1" l="1"/>
  <c r="K21" i="1"/>
  <c r="I21" i="1" l="1"/>
  <c r="J21" i="1"/>
  <c r="D21" i="1" l="1"/>
  <c r="C23" i="5"/>
  <c r="D23" i="5"/>
  <c r="E23" i="5"/>
  <c r="F23" i="5"/>
  <c r="H23" i="5"/>
  <c r="O23" i="5"/>
  <c r="I23" i="5"/>
  <c r="J23" i="5"/>
  <c r="K23" i="5"/>
  <c r="L23" i="5"/>
  <c r="H21" i="1" l="1"/>
  <c r="G21" i="1"/>
  <c r="F21" i="1"/>
  <c r="E21" i="1" l="1"/>
</calcChain>
</file>

<file path=xl/sharedStrings.xml><?xml version="1.0" encoding="utf-8"?>
<sst xmlns="http://schemas.openxmlformats.org/spreadsheetml/2006/main" count="90" uniqueCount="72">
  <si>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</si>
  <si>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</si>
  <si>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</si>
  <si>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</si>
  <si>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</si>
  <si>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</si>
  <si>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</si>
  <si>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</si>
  <si>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</si>
  <si>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</si>
  <si>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</si>
  <si>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</si>
  <si>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</si>
  <si>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</si>
  <si>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</si>
  <si>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</si>
  <si>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</si>
  <si>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</si>
  <si>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</si>
  <si>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</si>
  <si>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</si>
  <si>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</si>
  <si>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</si>
  <si>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</si>
  <si>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</si>
  <si>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</si>
  <si>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</si>
  <si>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</si>
  <si>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</si>
  <si>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</si>
  <si>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</si>
  <si>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</si>
  <si>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</si>
  <si>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</si>
  <si>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</si>
  <si>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</si>
  <si>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Příprava bezasbestových frikčních kompozitů s organickým pojivem</t>
  </si>
  <si>
    <t>Ing. Miroslav Vaculík, Ph.D.</t>
  </si>
  <si>
    <t>31.12.2014</t>
  </si>
  <si>
    <t>Nové funkční nanokompozity typu polyanilin/fylosilikát</t>
  </si>
  <si>
    <t xml:space="preserve">Ing. Jonáš Tokarský, Ph.D.  </t>
  </si>
  <si>
    <t>Funkční nanostrukturované materiály</t>
  </si>
  <si>
    <t>Ing. Karla Čech Barabaszová, Ph.D.</t>
  </si>
  <si>
    <t>Nanočástice a nanostrukturované kompozitní materiály na bázi oxidů kovů a jejich biologická aktivita</t>
  </si>
  <si>
    <t>Mgr. Kateřina Dědková</t>
  </si>
  <si>
    <t>Detekce ultrajemných částic v živých systémech a jejich vliv na životní prostředí</t>
  </si>
  <si>
    <t>Ing. Hana Barošová</t>
  </si>
  <si>
    <t>Organo-anorganické nanokompozitní materiály na bázi vrstevnatých silikátů</t>
  </si>
  <si>
    <t>Ing. Marianna Hundáková, Ph.D.</t>
  </si>
  <si>
    <t>příspěvky na konferencích nepublikované</t>
  </si>
  <si>
    <t>Studium laserových struktur se spinově polarizovaným proudem</t>
  </si>
  <si>
    <t xml:space="preserve"> Ing. Tibor Fördös</t>
  </si>
  <si>
    <t>Sorbenty anorganických polutantů</t>
  </si>
  <si>
    <t>prof. Ing. Jana Seidlerová, CSc.</t>
  </si>
  <si>
    <t>Optické modelování a charakterizace křemíkových nanostruktur pro fotovoltaické aplikace</t>
  </si>
  <si>
    <t xml:space="preserve"> Ing. Zuzana Mrázková</t>
  </si>
  <si>
    <t>Ing. Lenka Kuboňová</t>
  </si>
  <si>
    <t xml:space="preserve">Nové nanomateriály s obsahem přechodných kovů pro katalytický rozklad N2O a selektivní katalytickou redukci NOx amoniakem </t>
  </si>
  <si>
    <t>Mgr. Jaroslav Hamrle, Ph.D.</t>
  </si>
  <si>
    <t>Optické a magneto-optické vlastnosti ferromagnetických a ferroelektrických materiálů</t>
  </si>
  <si>
    <t>Ing. Gabriela Kratošová, Ph.D.</t>
  </si>
  <si>
    <t xml:space="preserve">Inkorporace biosyntetizovaných nanočástic ušlechtilých kovů do vlákenných nosičů </t>
  </si>
  <si>
    <t>doc. Ing. Daniela Plachá, Ph.D.</t>
  </si>
  <si>
    <t xml:space="preserve"> Interakce organických látek s nanostrukturovanými materiály</t>
  </si>
  <si>
    <t>1 (2015)</t>
  </si>
  <si>
    <t>5 (2015)</t>
  </si>
  <si>
    <t>2 (2016)</t>
  </si>
  <si>
    <t>1 + 1 (2015)</t>
  </si>
  <si>
    <t>2 (2015)</t>
  </si>
  <si>
    <t>1 (2016)</t>
  </si>
  <si>
    <t xml:space="preserve">poznámka: letopočet v závorce uvádí předpokládané uplatnění výsledku </t>
  </si>
  <si>
    <t>Centrum nanotechnologií - Univerzitní studijní programy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</si>
</sst>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2" borderId="2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3" borderId="7" xfId="0" applyFont="1" applyFill="1" applyBorder="1" applyAlignment="1">
      <alignment vertical="center" wrapText="1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3" borderId="21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3" fontId="9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3" fontId="11" fillId="0" borderId="18" xfId="0" applyNumberFormat="1" applyFont="1" applyBorder="1" applyAlignment="1" applyProtection="1">
      <alignment vertical="center" wrapText="1"/>
      <protection locked="0"/>
    </xf>
    <xf numFmtId="3" fontId="11" fillId="0" borderId="18" xfId="0" applyNumberFormat="1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28" xfId="0" applyFont="1" applyBorder="1" applyAlignment="1" applyProtection="1">
      <alignment vertical="center"/>
      <protection locked="0"/>
    </xf>
    <xf numFmtId="49" fontId="9" fillId="0" borderId="1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3" fontId="5" fillId="0" borderId="6" xfId="0" applyNumberFormat="1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49" fontId="5" fillId="0" borderId="8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2" fillId="4" borderId="23" xfId="0" applyFont="1" applyFill="1" applyBorder="1" applyAlignment="1">
      <alignment horizontal="right" vertical="center"/>
    </xf>
    <xf numFmtId="0" fontId="12" fillId="4" borderId="24" xfId="0" applyFont="1" applyFill="1" applyBorder="1" applyAlignment="1">
      <alignment horizontal="right" vertical="center"/>
    </xf>
    <xf numFmtId="0" fontId="12" fillId="4" borderId="25" xfId="0" applyFont="1" applyFill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 applyProtection="1">
      <alignment vertical="center" wrapText="1"/>
      <protection locked="0"/>
    </xf>
    <xf numFmtId="3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 wrapText="1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 applyProtection="1">
      <alignment vertical="center" wrapText="1"/>
      <protection locked="0"/>
    </xf>
    <xf numFmtId="3" fontId="13" fillId="0" borderId="0" xfId="0" applyNumberFormat="1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5" fillId="0" borderId="6" xfId="0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5039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629893"/>
              <a:ext cx="1959552" cy="503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(2)v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629893"/>
              <a:ext cx="1959552" cy="503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(2)v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B1" zoomScaleNormal="100" workbookViewId="0">
      <selection activeCell="B3" sqref="B3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38" t="s">
        <v>23</v>
      </c>
      <c r="D1" s="104" t="s">
        <v>71</v>
      </c>
      <c r="E1" s="104"/>
      <c r="F1" s="104"/>
      <c r="G1" s="104"/>
      <c r="H1" s="104"/>
    </row>
    <row r="2" spans="1:18" ht="18.75" x14ac:dyDescent="0.25">
      <c r="A2" s="2" t="s">
        <v>35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21" t="s">
        <v>0</v>
      </c>
      <c r="B4" s="21" t="s">
        <v>1</v>
      </c>
      <c r="C4" s="22" t="s">
        <v>2</v>
      </c>
      <c r="D4" s="23" t="s">
        <v>3</v>
      </c>
      <c r="E4" s="23" t="s">
        <v>4</v>
      </c>
      <c r="F4" s="23" t="s">
        <v>5</v>
      </c>
      <c r="G4" s="23" t="s">
        <v>12</v>
      </c>
      <c r="H4" s="23" t="s">
        <v>26</v>
      </c>
      <c r="I4" s="23" t="s">
        <v>27</v>
      </c>
      <c r="J4" s="23" t="s">
        <v>13</v>
      </c>
      <c r="K4" s="23" t="s">
        <v>24</v>
      </c>
      <c r="L4" s="23" t="s">
        <v>25</v>
      </c>
      <c r="M4" s="23" t="s">
        <v>6</v>
      </c>
      <c r="N4" s="5"/>
      <c r="O4" s="6"/>
      <c r="P4" s="6"/>
      <c r="Q4" s="6"/>
      <c r="R4" s="6"/>
    </row>
    <row r="5" spans="1:18" ht="22.5" x14ac:dyDescent="0.25">
      <c r="A5" s="29">
        <v>22441</v>
      </c>
      <c r="B5" s="30" t="s">
        <v>36</v>
      </c>
      <c r="C5" s="30" t="s">
        <v>37</v>
      </c>
      <c r="D5" s="15">
        <v>0</v>
      </c>
      <c r="E5" s="16">
        <v>80000</v>
      </c>
      <c r="F5" s="7">
        <v>10000</v>
      </c>
      <c r="G5" s="8">
        <v>10000</v>
      </c>
      <c r="H5" s="9">
        <v>2</v>
      </c>
      <c r="I5" s="9">
        <v>1</v>
      </c>
      <c r="J5" s="9">
        <v>1</v>
      </c>
      <c r="K5" s="39">
        <v>1</v>
      </c>
      <c r="L5" s="39">
        <v>1</v>
      </c>
      <c r="M5" s="19" t="s">
        <v>38</v>
      </c>
    </row>
    <row r="6" spans="1:18" ht="22.5" x14ac:dyDescent="0.25">
      <c r="A6" s="31">
        <v>22454</v>
      </c>
      <c r="B6" s="32" t="s">
        <v>39</v>
      </c>
      <c r="C6" s="32" t="s">
        <v>40</v>
      </c>
      <c r="D6" s="17">
        <v>0</v>
      </c>
      <c r="E6" s="18">
        <v>140000</v>
      </c>
      <c r="F6" s="10">
        <v>60000</v>
      </c>
      <c r="G6" s="11">
        <v>60000</v>
      </c>
      <c r="H6" s="12">
        <v>6</v>
      </c>
      <c r="I6" s="12">
        <v>3</v>
      </c>
      <c r="J6" s="12">
        <v>3</v>
      </c>
      <c r="K6" s="40">
        <v>3</v>
      </c>
      <c r="L6" s="40">
        <v>2.5</v>
      </c>
      <c r="M6" s="20" t="s">
        <v>38</v>
      </c>
    </row>
    <row r="7" spans="1:18" s="63" customFormat="1" ht="22.5" x14ac:dyDescent="0.25">
      <c r="A7" s="31">
        <v>22456</v>
      </c>
      <c r="B7" s="32" t="s">
        <v>41</v>
      </c>
      <c r="C7" s="32" t="s">
        <v>42</v>
      </c>
      <c r="D7" s="17">
        <v>0</v>
      </c>
      <c r="E7" s="18">
        <v>130000</v>
      </c>
      <c r="F7" s="64">
        <v>28000</v>
      </c>
      <c r="G7" s="68">
        <v>28000</v>
      </c>
      <c r="H7" s="65">
        <v>6</v>
      </c>
      <c r="I7" s="65">
        <v>5</v>
      </c>
      <c r="J7" s="65">
        <v>4</v>
      </c>
      <c r="K7" s="66">
        <v>2.42</v>
      </c>
      <c r="L7" s="66">
        <v>1</v>
      </c>
      <c r="M7" s="67" t="s">
        <v>38</v>
      </c>
      <c r="O7" s="103" t="s">
        <v>33</v>
      </c>
      <c r="P7" s="103"/>
    </row>
    <row r="8" spans="1:18" s="63" customFormat="1" ht="33.75" x14ac:dyDescent="0.25">
      <c r="A8" s="31">
        <v>22475</v>
      </c>
      <c r="B8" s="32" t="s">
        <v>43</v>
      </c>
      <c r="C8" s="32" t="s">
        <v>44</v>
      </c>
      <c r="D8" s="17">
        <v>0</v>
      </c>
      <c r="E8" s="18">
        <v>160000</v>
      </c>
      <c r="F8" s="64">
        <v>55000</v>
      </c>
      <c r="G8" s="68">
        <v>55000</v>
      </c>
      <c r="H8" s="65">
        <v>6</v>
      </c>
      <c r="I8" s="65">
        <v>4</v>
      </c>
      <c r="J8" s="65">
        <v>3</v>
      </c>
      <c r="K8" s="66">
        <v>2.83</v>
      </c>
      <c r="L8" s="66">
        <v>2</v>
      </c>
      <c r="M8" s="67" t="s">
        <v>38</v>
      </c>
      <c r="O8" s="103"/>
      <c r="P8" s="103"/>
    </row>
    <row r="9" spans="1:18" ht="33.75" x14ac:dyDescent="0.25">
      <c r="A9" s="31">
        <v>22507</v>
      </c>
      <c r="B9" s="32" t="s">
        <v>45</v>
      </c>
      <c r="C9" s="32" t="s">
        <v>46</v>
      </c>
      <c r="D9" s="17">
        <v>0</v>
      </c>
      <c r="E9" s="18">
        <v>150000</v>
      </c>
      <c r="F9" s="10">
        <v>55000</v>
      </c>
      <c r="G9" s="11">
        <v>55000</v>
      </c>
      <c r="H9" s="12">
        <v>3</v>
      </c>
      <c r="I9" s="12">
        <v>2</v>
      </c>
      <c r="J9" s="12">
        <v>2</v>
      </c>
      <c r="K9" s="40">
        <v>2</v>
      </c>
      <c r="L9" s="40">
        <v>1</v>
      </c>
      <c r="M9" s="20" t="s">
        <v>38</v>
      </c>
    </row>
    <row r="10" spans="1:18" s="63" customFormat="1" ht="33.75" x14ac:dyDescent="0.25">
      <c r="A10" s="31">
        <v>22514</v>
      </c>
      <c r="B10" s="32" t="s">
        <v>47</v>
      </c>
      <c r="C10" s="32" t="s">
        <v>48</v>
      </c>
      <c r="D10" s="17">
        <v>0</v>
      </c>
      <c r="E10" s="18">
        <v>155000</v>
      </c>
      <c r="F10" s="64">
        <v>34500</v>
      </c>
      <c r="G10" s="68">
        <v>34500</v>
      </c>
      <c r="H10" s="65">
        <v>5</v>
      </c>
      <c r="I10" s="65">
        <v>3</v>
      </c>
      <c r="J10" s="65">
        <v>3</v>
      </c>
      <c r="K10" s="66">
        <v>2.67</v>
      </c>
      <c r="L10" s="66">
        <v>2</v>
      </c>
      <c r="M10" s="67" t="s">
        <v>38</v>
      </c>
    </row>
    <row r="11" spans="1:18" s="63" customFormat="1" ht="22.5" x14ac:dyDescent="0.25">
      <c r="A11" s="31">
        <v>22516</v>
      </c>
      <c r="B11" s="32" t="s">
        <v>50</v>
      </c>
      <c r="C11" s="32" t="s">
        <v>51</v>
      </c>
      <c r="D11" s="17">
        <v>0</v>
      </c>
      <c r="E11" s="18">
        <v>140000</v>
      </c>
      <c r="F11" s="64">
        <v>44000</v>
      </c>
      <c r="G11" s="68">
        <v>44000</v>
      </c>
      <c r="H11" s="65">
        <v>3</v>
      </c>
      <c r="I11" s="65">
        <v>2</v>
      </c>
      <c r="J11" s="65">
        <v>2</v>
      </c>
      <c r="K11" s="66">
        <v>1.33</v>
      </c>
      <c r="L11" s="66">
        <v>1</v>
      </c>
      <c r="M11" s="67" t="s">
        <v>38</v>
      </c>
    </row>
    <row r="12" spans="1:18" s="63" customFormat="1" ht="22.5" x14ac:dyDescent="0.25">
      <c r="A12" s="31">
        <v>22517</v>
      </c>
      <c r="B12" s="32" t="s">
        <v>52</v>
      </c>
      <c r="C12" s="32" t="s">
        <v>53</v>
      </c>
      <c r="D12" s="17">
        <v>0</v>
      </c>
      <c r="E12" s="18">
        <v>201000</v>
      </c>
      <c r="F12" s="64">
        <v>90000</v>
      </c>
      <c r="G12" s="68">
        <v>90000</v>
      </c>
      <c r="H12" s="65">
        <v>6</v>
      </c>
      <c r="I12" s="65">
        <v>5</v>
      </c>
      <c r="J12" s="65">
        <v>5</v>
      </c>
      <c r="K12" s="66">
        <v>4.92</v>
      </c>
      <c r="L12" s="66">
        <v>1</v>
      </c>
      <c r="M12" s="67" t="s">
        <v>38</v>
      </c>
      <c r="O12" s="102" t="s">
        <v>34</v>
      </c>
      <c r="P12" s="102"/>
    </row>
    <row r="13" spans="1:18" s="63" customFormat="1" ht="33.75" x14ac:dyDescent="0.25">
      <c r="A13" s="31">
        <v>22518</v>
      </c>
      <c r="B13" s="32" t="s">
        <v>54</v>
      </c>
      <c r="C13" s="32" t="s">
        <v>55</v>
      </c>
      <c r="D13" s="17">
        <v>0</v>
      </c>
      <c r="E13" s="18">
        <v>140000</v>
      </c>
      <c r="F13" s="64">
        <v>36000</v>
      </c>
      <c r="G13" s="68">
        <v>36000</v>
      </c>
      <c r="H13" s="65">
        <v>3</v>
      </c>
      <c r="I13" s="65">
        <v>2</v>
      </c>
      <c r="J13" s="65">
        <v>2</v>
      </c>
      <c r="K13" s="66">
        <v>2</v>
      </c>
      <c r="L13" s="66">
        <v>1</v>
      </c>
      <c r="M13" s="67" t="s">
        <v>38</v>
      </c>
      <c r="O13" s="102"/>
      <c r="P13" s="102"/>
    </row>
    <row r="14" spans="1:18" s="63" customFormat="1" ht="45" x14ac:dyDescent="0.25">
      <c r="A14" s="31">
        <v>22520</v>
      </c>
      <c r="B14" s="32" t="s">
        <v>57</v>
      </c>
      <c r="C14" s="32" t="s">
        <v>56</v>
      </c>
      <c r="D14" s="17">
        <v>0</v>
      </c>
      <c r="E14" s="18">
        <v>110000</v>
      </c>
      <c r="F14" s="64">
        <v>36000</v>
      </c>
      <c r="G14" s="68">
        <v>36000</v>
      </c>
      <c r="H14" s="65">
        <v>2</v>
      </c>
      <c r="I14" s="65">
        <v>1</v>
      </c>
      <c r="J14" s="65">
        <v>1</v>
      </c>
      <c r="K14" s="66">
        <v>1</v>
      </c>
      <c r="L14" s="66">
        <v>1</v>
      </c>
      <c r="M14" s="67" t="s">
        <v>38</v>
      </c>
    </row>
    <row r="15" spans="1:18" s="63" customFormat="1" ht="33.75" x14ac:dyDescent="0.25">
      <c r="A15" s="31">
        <v>22521</v>
      </c>
      <c r="B15" s="32" t="s">
        <v>59</v>
      </c>
      <c r="C15" s="32" t="s">
        <v>58</v>
      </c>
      <c r="D15" s="17">
        <v>0</v>
      </c>
      <c r="E15" s="18">
        <v>155000</v>
      </c>
      <c r="F15" s="64">
        <v>80000</v>
      </c>
      <c r="G15" s="68">
        <v>80000</v>
      </c>
      <c r="H15" s="65">
        <v>6</v>
      </c>
      <c r="I15" s="65">
        <v>5</v>
      </c>
      <c r="J15" s="65">
        <v>5</v>
      </c>
      <c r="K15" s="66">
        <v>4.33</v>
      </c>
      <c r="L15" s="66">
        <v>1</v>
      </c>
      <c r="M15" s="67" t="s">
        <v>38</v>
      </c>
    </row>
    <row r="16" spans="1:18" s="63" customFormat="1" ht="33.75" x14ac:dyDescent="0.25">
      <c r="A16" s="31">
        <v>22522</v>
      </c>
      <c r="B16" s="32" t="s">
        <v>61</v>
      </c>
      <c r="C16" s="32" t="s">
        <v>60</v>
      </c>
      <c r="D16" s="17">
        <v>0</v>
      </c>
      <c r="E16" s="18">
        <v>80000</v>
      </c>
      <c r="F16" s="64">
        <v>12000</v>
      </c>
      <c r="G16" s="68">
        <v>12000</v>
      </c>
      <c r="H16" s="65">
        <v>4</v>
      </c>
      <c r="I16" s="65">
        <v>3</v>
      </c>
      <c r="J16" s="65">
        <v>1</v>
      </c>
      <c r="K16" s="66">
        <v>1.5</v>
      </c>
      <c r="L16" s="66">
        <v>1</v>
      </c>
      <c r="M16" s="67" t="s">
        <v>38</v>
      </c>
    </row>
    <row r="17" spans="1:14" s="63" customFormat="1" ht="22.5" x14ac:dyDescent="0.25">
      <c r="A17" s="31">
        <v>22525</v>
      </c>
      <c r="B17" s="32" t="s">
        <v>63</v>
      </c>
      <c r="C17" s="32" t="s">
        <v>62</v>
      </c>
      <c r="D17" s="17">
        <v>0</v>
      </c>
      <c r="E17" s="18">
        <v>150000</v>
      </c>
      <c r="F17" s="64">
        <v>53000</v>
      </c>
      <c r="G17" s="64">
        <v>53000</v>
      </c>
      <c r="H17" s="65">
        <v>4</v>
      </c>
      <c r="I17" s="65">
        <v>3</v>
      </c>
      <c r="J17" s="65">
        <v>2</v>
      </c>
      <c r="K17" s="66">
        <v>2.5</v>
      </c>
      <c r="L17" s="66">
        <v>1</v>
      </c>
      <c r="M17" s="67" t="s">
        <v>38</v>
      </c>
    </row>
    <row r="18" spans="1:14" s="13" customFormat="1" ht="14.45" x14ac:dyDescent="0.3">
      <c r="A18" s="43"/>
      <c r="B18" s="47"/>
      <c r="C18" s="47"/>
      <c r="D18" s="48"/>
      <c r="E18" s="49"/>
      <c r="F18" s="44"/>
      <c r="G18" s="51"/>
      <c r="H18" s="51"/>
      <c r="I18" s="51"/>
      <c r="J18" s="51"/>
      <c r="K18" s="52"/>
      <c r="L18" s="52"/>
      <c r="M18" s="53"/>
    </row>
    <row r="19" spans="1:14" s="13" customFormat="1" ht="14.45" x14ac:dyDescent="0.3">
      <c r="A19" s="43"/>
      <c r="B19" s="47"/>
      <c r="C19" s="47"/>
      <c r="D19" s="48"/>
      <c r="E19" s="49"/>
      <c r="F19" s="50"/>
      <c r="G19" s="50"/>
      <c r="H19" s="51"/>
      <c r="I19" s="51"/>
      <c r="J19" s="51"/>
      <c r="K19" s="52"/>
      <c r="L19" s="52"/>
      <c r="M19" s="53"/>
    </row>
    <row r="20" spans="1:14" s="13" customFormat="1" thickBot="1" x14ac:dyDescent="0.35">
      <c r="A20" s="54"/>
      <c r="B20" s="55"/>
      <c r="C20" s="55"/>
      <c r="D20" s="56"/>
      <c r="E20" s="57"/>
      <c r="F20" s="58"/>
      <c r="G20" s="59"/>
      <c r="H20" s="60"/>
      <c r="I20" s="60"/>
      <c r="J20" s="60"/>
      <c r="K20" s="61"/>
      <c r="L20" s="61"/>
      <c r="M20" s="62"/>
    </row>
    <row r="21" spans="1:14" thickBot="1" x14ac:dyDescent="0.35">
      <c r="A21" s="24" t="s">
        <v>11</v>
      </c>
      <c r="B21" s="25"/>
      <c r="C21" s="25"/>
      <c r="D21" s="26">
        <f t="shared" ref="D21:H21" si="0">SUM(D5:D20)</f>
        <v>0</v>
      </c>
      <c r="E21" s="26">
        <f t="shared" si="0"/>
        <v>1791000</v>
      </c>
      <c r="F21" s="27">
        <f t="shared" si="0"/>
        <v>593500</v>
      </c>
      <c r="G21" s="27">
        <f t="shared" si="0"/>
        <v>593500</v>
      </c>
      <c r="H21" s="25">
        <f t="shared" si="0"/>
        <v>56</v>
      </c>
      <c r="I21" s="25">
        <f t="shared" ref="I21" si="1">SUM(I5:I20)</f>
        <v>39</v>
      </c>
      <c r="J21" s="25">
        <f t="shared" ref="J21" si="2">SUM(J5:J20)</f>
        <v>34</v>
      </c>
      <c r="K21" s="41">
        <f>SUM(K5:K19)</f>
        <v>31.5</v>
      </c>
      <c r="L21" s="41">
        <f>SUM(L5:L17)</f>
        <v>16.5</v>
      </c>
      <c r="M21" s="28"/>
    </row>
    <row r="22" spans="1:14" ht="14.45" x14ac:dyDescent="0.3">
      <c r="D22" s="89"/>
      <c r="E22" s="90"/>
      <c r="F22" s="91"/>
      <c r="G22" s="92"/>
      <c r="H22" s="93"/>
      <c r="I22" s="93"/>
      <c r="J22" s="93"/>
      <c r="K22" s="93"/>
      <c r="L22" s="93"/>
      <c r="M22" s="88"/>
      <c r="N22" s="88"/>
    </row>
    <row r="23" spans="1:14" ht="14.45" x14ac:dyDescent="0.3">
      <c r="C23" s="88"/>
      <c r="D23" s="89"/>
      <c r="E23" s="90"/>
      <c r="F23" s="91"/>
      <c r="G23" s="92"/>
      <c r="H23" s="93"/>
      <c r="I23" s="93"/>
      <c r="J23" s="93"/>
      <c r="K23" s="93"/>
      <c r="L23" s="93"/>
      <c r="M23" s="88"/>
      <c r="N23" s="88"/>
    </row>
    <row r="24" spans="1:14" ht="14.45" x14ac:dyDescent="0.3">
      <c r="B24" s="14"/>
      <c r="C24" s="88"/>
      <c r="D24" s="88"/>
      <c r="E24" s="95"/>
      <c r="F24" s="96"/>
      <c r="G24" s="97"/>
      <c r="H24" s="98"/>
      <c r="I24" s="98"/>
      <c r="J24" s="98"/>
      <c r="K24" s="98"/>
      <c r="L24" s="98"/>
      <c r="M24" s="88"/>
      <c r="N24" s="88"/>
    </row>
    <row r="25" spans="1:14" ht="14.45" x14ac:dyDescent="0.3">
      <c r="A25" s="42"/>
      <c r="B25" s="42"/>
      <c r="C25" s="42"/>
      <c r="D25" s="99"/>
      <c r="E25" s="99"/>
      <c r="F25" s="99"/>
      <c r="G25" s="99"/>
      <c r="H25" s="100"/>
      <c r="I25" s="88"/>
      <c r="J25" s="88"/>
      <c r="K25" s="88"/>
      <c r="L25" s="88"/>
      <c r="M25" s="88"/>
      <c r="N25" s="88"/>
    </row>
    <row r="26" spans="1:14" ht="14.45" x14ac:dyDescent="0.3">
      <c r="D26" s="88"/>
      <c r="E26" s="88"/>
      <c r="F26" s="94"/>
      <c r="G26" s="88"/>
      <c r="H26" s="88"/>
      <c r="I26" s="88"/>
      <c r="J26" s="88"/>
      <c r="K26" s="88"/>
      <c r="L26" s="88"/>
      <c r="M26" s="88"/>
      <c r="N26" s="88"/>
    </row>
    <row r="27" spans="1:14" ht="14.45" x14ac:dyDescent="0.3">
      <c r="B27" s="4"/>
    </row>
  </sheetData>
  <mergeCells count="3">
    <mergeCell ref="O12:P13"/>
    <mergeCell ref="O7:P8"/>
    <mergeCell ref="D1:H1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opLeftCell="A4" zoomScaleNormal="100" workbookViewId="0">
      <selection activeCell="A26" sqref="A26"/>
    </sheetView>
  </sheetViews>
  <sheetFormatPr defaultColWidth="9.140625" defaultRowHeight="15" x14ac:dyDescent="0.25"/>
  <cols>
    <col min="1" max="1" width="24.42578125" style="3" customWidth="1"/>
    <col min="2" max="2" width="10.7109375" style="3" bestFit="1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35</v>
      </c>
    </row>
    <row r="3" spans="1:15" thickBot="1" x14ac:dyDescent="0.35"/>
    <row r="4" spans="1:15" ht="15.75" thickBot="1" x14ac:dyDescent="0.3">
      <c r="A4" s="108" t="s">
        <v>10</v>
      </c>
      <c r="B4" s="105" t="s">
        <v>9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</row>
    <row r="5" spans="1:15" ht="15.75" thickBot="1" x14ac:dyDescent="0.3">
      <c r="A5" s="109"/>
      <c r="B5" s="105" t="s">
        <v>8</v>
      </c>
      <c r="C5" s="105"/>
      <c r="D5" s="105"/>
      <c r="E5" s="105"/>
      <c r="F5" s="105"/>
      <c r="G5" s="105"/>
      <c r="H5" s="106"/>
      <c r="I5" s="111" t="s">
        <v>30</v>
      </c>
      <c r="J5" s="112"/>
      <c r="K5" s="112"/>
      <c r="L5" s="113"/>
      <c r="M5" s="107" t="s">
        <v>7</v>
      </c>
      <c r="N5" s="106"/>
      <c r="O5" s="21"/>
    </row>
    <row r="6" spans="1:15" ht="60.75" thickBot="1" x14ac:dyDescent="0.3">
      <c r="A6" s="110"/>
      <c r="B6" s="33" t="s">
        <v>14</v>
      </c>
      <c r="C6" s="34" t="s">
        <v>15</v>
      </c>
      <c r="D6" s="34" t="s">
        <v>16</v>
      </c>
      <c r="E6" s="35" t="s">
        <v>32</v>
      </c>
      <c r="F6" s="35" t="s">
        <v>17</v>
      </c>
      <c r="G6" s="35" t="s">
        <v>31</v>
      </c>
      <c r="H6" s="35" t="s">
        <v>28</v>
      </c>
      <c r="I6" s="35" t="s">
        <v>20</v>
      </c>
      <c r="J6" s="35" t="s">
        <v>49</v>
      </c>
      <c r="K6" s="35" t="s">
        <v>21</v>
      </c>
      <c r="L6" s="36" t="s">
        <v>22</v>
      </c>
      <c r="M6" s="34" t="s">
        <v>18</v>
      </c>
      <c r="N6" s="34" t="s">
        <v>19</v>
      </c>
      <c r="O6" s="34" t="s">
        <v>29</v>
      </c>
    </row>
    <row r="7" spans="1:15" ht="14.45" x14ac:dyDescent="0.3">
      <c r="A7" s="29">
        <v>22441</v>
      </c>
      <c r="B7" s="69"/>
      <c r="C7" s="70"/>
      <c r="D7" s="70"/>
      <c r="E7" s="70"/>
      <c r="F7" s="70"/>
      <c r="G7" s="70">
        <v>1</v>
      </c>
      <c r="H7" s="70"/>
      <c r="I7" s="70">
        <v>1</v>
      </c>
      <c r="J7" s="70">
        <v>1</v>
      </c>
      <c r="K7" s="70"/>
      <c r="L7" s="71"/>
      <c r="M7" s="70"/>
      <c r="N7" s="70"/>
      <c r="O7" s="70"/>
    </row>
    <row r="8" spans="1:15" ht="14.45" x14ac:dyDescent="0.3">
      <c r="A8" s="31">
        <v>22454</v>
      </c>
      <c r="B8" s="72">
        <v>3</v>
      </c>
      <c r="C8" s="73"/>
      <c r="D8" s="73"/>
      <c r="E8" s="73"/>
      <c r="F8" s="73"/>
      <c r="G8" s="73">
        <v>3</v>
      </c>
      <c r="H8" s="73"/>
      <c r="I8" s="73"/>
      <c r="J8" s="73"/>
      <c r="K8" s="73"/>
      <c r="L8" s="74"/>
      <c r="M8" s="73"/>
      <c r="N8" s="73">
        <v>1</v>
      </c>
      <c r="O8" s="73"/>
    </row>
    <row r="9" spans="1:15" s="63" customFormat="1" ht="14.45" x14ac:dyDescent="0.3">
      <c r="A9" s="31">
        <v>22456</v>
      </c>
      <c r="B9" s="78" t="s">
        <v>64</v>
      </c>
      <c r="C9" s="79"/>
      <c r="D9" s="79"/>
      <c r="E9" s="79"/>
      <c r="F9" s="79">
        <v>1</v>
      </c>
      <c r="G9" s="79">
        <v>1</v>
      </c>
      <c r="H9" s="79">
        <v>2</v>
      </c>
      <c r="I9" s="79">
        <v>1</v>
      </c>
      <c r="J9" s="79"/>
      <c r="K9" s="79"/>
      <c r="L9" s="80"/>
      <c r="M9" s="79"/>
      <c r="N9" s="79">
        <v>2</v>
      </c>
      <c r="O9" s="79"/>
    </row>
    <row r="10" spans="1:15" s="63" customFormat="1" ht="14.45" x14ac:dyDescent="0.3">
      <c r="A10" s="31">
        <v>22475</v>
      </c>
      <c r="B10" s="78">
        <v>1</v>
      </c>
      <c r="C10" s="101"/>
      <c r="D10" s="101"/>
      <c r="E10" s="79"/>
      <c r="F10" s="79"/>
      <c r="G10" s="79">
        <v>2</v>
      </c>
      <c r="H10" s="79"/>
      <c r="I10" s="79"/>
      <c r="J10" s="79">
        <v>1</v>
      </c>
      <c r="K10" s="79"/>
      <c r="L10" s="80"/>
      <c r="M10" s="79"/>
      <c r="N10" s="79" t="s">
        <v>69</v>
      </c>
      <c r="O10" s="79"/>
    </row>
    <row r="11" spans="1:15" ht="14.45" x14ac:dyDescent="0.3">
      <c r="A11" s="31">
        <v>22507</v>
      </c>
      <c r="B11" s="78">
        <v>2</v>
      </c>
      <c r="C11" s="79"/>
      <c r="D11" s="79"/>
      <c r="E11" s="79"/>
      <c r="F11" s="79"/>
      <c r="G11" s="79">
        <v>1</v>
      </c>
      <c r="H11" s="79"/>
      <c r="I11" s="79"/>
      <c r="J11" s="79"/>
      <c r="K11" s="79"/>
      <c r="L11" s="80"/>
      <c r="M11" s="79"/>
      <c r="N11" s="79"/>
      <c r="O11" s="79"/>
    </row>
    <row r="12" spans="1:15" s="63" customFormat="1" ht="14.45" x14ac:dyDescent="0.3">
      <c r="A12" s="31">
        <v>22514</v>
      </c>
      <c r="B12" s="81" t="s">
        <v>64</v>
      </c>
      <c r="C12" s="82"/>
      <c r="D12" s="82">
        <v>1</v>
      </c>
      <c r="E12" s="82"/>
      <c r="F12" s="82"/>
      <c r="G12" s="82" t="s">
        <v>65</v>
      </c>
      <c r="H12" s="82"/>
      <c r="I12" s="82"/>
      <c r="J12" s="82">
        <v>3</v>
      </c>
      <c r="K12" s="82"/>
      <c r="L12" s="83"/>
      <c r="M12" s="82" t="s">
        <v>66</v>
      </c>
      <c r="N12" s="79"/>
      <c r="O12" s="79"/>
    </row>
    <row r="13" spans="1:15" s="63" customFormat="1" ht="14.45" x14ac:dyDescent="0.3">
      <c r="A13" s="31">
        <v>22516</v>
      </c>
      <c r="B13" s="78">
        <v>1</v>
      </c>
      <c r="C13" s="79"/>
      <c r="D13" s="79"/>
      <c r="E13" s="79"/>
      <c r="F13" s="79"/>
      <c r="G13" s="79"/>
      <c r="H13" s="79"/>
      <c r="I13" s="79"/>
      <c r="J13" s="79">
        <v>1</v>
      </c>
      <c r="K13" s="79"/>
      <c r="L13" s="80"/>
      <c r="M13" s="79"/>
      <c r="N13" s="79"/>
      <c r="O13" s="79"/>
    </row>
    <row r="14" spans="1:15" s="63" customFormat="1" ht="14.45" x14ac:dyDescent="0.3">
      <c r="A14" s="31">
        <v>22517</v>
      </c>
      <c r="B14" s="78">
        <v>2</v>
      </c>
      <c r="C14" s="79"/>
      <c r="D14" s="79">
        <v>2</v>
      </c>
      <c r="E14" s="79"/>
      <c r="F14" s="79"/>
      <c r="G14" s="79"/>
      <c r="H14" s="79"/>
      <c r="I14" s="79"/>
      <c r="J14" s="79"/>
      <c r="K14" s="79"/>
      <c r="L14" s="80"/>
      <c r="M14" s="79"/>
      <c r="N14" s="79"/>
      <c r="O14" s="79"/>
    </row>
    <row r="15" spans="1:15" s="63" customFormat="1" ht="14.45" x14ac:dyDescent="0.3">
      <c r="A15" s="31">
        <v>22518</v>
      </c>
      <c r="B15" s="78">
        <v>1</v>
      </c>
      <c r="C15" s="79"/>
      <c r="D15" s="79"/>
      <c r="E15" s="79"/>
      <c r="F15" s="79"/>
      <c r="G15" s="79">
        <v>2</v>
      </c>
      <c r="H15" s="79"/>
      <c r="I15" s="79"/>
      <c r="J15" s="79">
        <v>2</v>
      </c>
      <c r="K15" s="79"/>
      <c r="L15" s="80"/>
      <c r="M15" s="79"/>
      <c r="N15" s="79"/>
      <c r="O15" s="79"/>
    </row>
    <row r="16" spans="1:15" s="63" customFormat="1" ht="14.45" x14ac:dyDescent="0.3">
      <c r="A16" s="31">
        <v>22520</v>
      </c>
      <c r="B16" s="78" t="s">
        <v>67</v>
      </c>
      <c r="C16" s="79"/>
      <c r="D16" s="79"/>
      <c r="E16" s="79"/>
      <c r="F16" s="79"/>
      <c r="G16" s="79"/>
      <c r="H16" s="79"/>
      <c r="I16" s="79">
        <v>1</v>
      </c>
      <c r="J16" s="79"/>
      <c r="K16" s="79"/>
      <c r="L16" s="80"/>
      <c r="M16" s="79"/>
      <c r="N16" s="79"/>
      <c r="O16" s="79"/>
    </row>
    <row r="17" spans="1:15" s="63" customFormat="1" ht="14.45" x14ac:dyDescent="0.3">
      <c r="A17" s="31">
        <v>22521</v>
      </c>
      <c r="B17" s="78" t="s">
        <v>68</v>
      </c>
      <c r="C17" s="79"/>
      <c r="D17" s="79"/>
      <c r="E17" s="79"/>
      <c r="F17" s="79"/>
      <c r="G17" s="79"/>
      <c r="H17" s="79"/>
      <c r="I17" s="79"/>
      <c r="J17" s="79"/>
      <c r="K17" s="79"/>
      <c r="L17" s="80"/>
      <c r="M17" s="79"/>
      <c r="N17" s="79">
        <v>3</v>
      </c>
      <c r="O17" s="79">
        <v>1</v>
      </c>
    </row>
    <row r="18" spans="1:15" s="63" customFormat="1" ht="14.45" x14ac:dyDescent="0.3">
      <c r="A18" s="31">
        <v>22522</v>
      </c>
      <c r="B18" s="78" t="s">
        <v>64</v>
      </c>
      <c r="C18" s="79"/>
      <c r="D18" s="79"/>
      <c r="E18" s="79"/>
      <c r="F18" s="79"/>
      <c r="G18" s="79"/>
      <c r="H18" s="79"/>
      <c r="I18" s="79">
        <v>1</v>
      </c>
      <c r="J18" s="79">
        <v>3</v>
      </c>
      <c r="K18" s="79"/>
      <c r="L18" s="80"/>
      <c r="N18" s="79" t="s">
        <v>64</v>
      </c>
      <c r="O18" s="79"/>
    </row>
    <row r="19" spans="1:15" s="63" customFormat="1" ht="14.45" x14ac:dyDescent="0.3">
      <c r="A19" s="31">
        <v>22525</v>
      </c>
      <c r="B19" s="78" t="s">
        <v>64</v>
      </c>
      <c r="C19" s="79"/>
      <c r="D19" s="79"/>
      <c r="E19" s="79"/>
      <c r="F19" s="79"/>
      <c r="G19" s="79"/>
      <c r="H19" s="79">
        <v>2</v>
      </c>
      <c r="I19" s="79">
        <v>1</v>
      </c>
      <c r="J19" s="79">
        <v>3</v>
      </c>
      <c r="K19" s="79"/>
      <c r="L19" s="80"/>
      <c r="M19" s="79"/>
      <c r="N19" s="79"/>
      <c r="O19" s="79"/>
    </row>
    <row r="20" spans="1:15" ht="14.45" x14ac:dyDescent="0.3">
      <c r="A20" s="45"/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7"/>
      <c r="M20" s="76"/>
      <c r="N20" s="76"/>
      <c r="O20" s="76"/>
    </row>
    <row r="21" spans="1:15" ht="14.45" x14ac:dyDescent="0.3">
      <c r="A21" s="45"/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76"/>
      <c r="N21" s="76"/>
      <c r="O21" s="76"/>
    </row>
    <row r="22" spans="1:15" thickBot="1" x14ac:dyDescent="0.35">
      <c r="A22" s="46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6"/>
      <c r="M22" s="85"/>
      <c r="N22" s="85"/>
      <c r="O22" s="85"/>
    </row>
    <row r="23" spans="1:15" thickBot="1" x14ac:dyDescent="0.35">
      <c r="A23" s="37" t="s">
        <v>11</v>
      </c>
      <c r="B23" s="87">
        <v>18</v>
      </c>
      <c r="C23" s="87">
        <f t="shared" ref="C23:H23" si="0">SUM(C7:C22)</f>
        <v>0</v>
      </c>
      <c r="D23" s="87">
        <f t="shared" si="0"/>
        <v>3</v>
      </c>
      <c r="E23" s="87">
        <f t="shared" si="0"/>
        <v>0</v>
      </c>
      <c r="F23" s="87">
        <f t="shared" si="0"/>
        <v>1</v>
      </c>
      <c r="G23" s="87">
        <v>15</v>
      </c>
      <c r="H23" s="87">
        <f t="shared" si="0"/>
        <v>4</v>
      </c>
      <c r="I23" s="87">
        <f t="shared" ref="I23:O23" si="1">SUM(I7:I22)</f>
        <v>5</v>
      </c>
      <c r="J23" s="87">
        <f t="shared" si="1"/>
        <v>14</v>
      </c>
      <c r="K23" s="87">
        <f t="shared" si="1"/>
        <v>0</v>
      </c>
      <c r="L23" s="87">
        <f t="shared" si="1"/>
        <v>0</v>
      </c>
      <c r="M23" s="87">
        <v>2</v>
      </c>
      <c r="N23" s="87">
        <v>8</v>
      </c>
      <c r="O23" s="87">
        <f t="shared" si="1"/>
        <v>1</v>
      </c>
    </row>
    <row r="25" spans="1:15" x14ac:dyDescent="0.25">
      <c r="A25" s="3" t="s">
        <v>70</v>
      </c>
    </row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2015-02-13T06:56:57Z</dcterms:modified>
</cp:coreProperties>
</file>