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320" windowHeight="11640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J24" i="1"/>
  <c r="K24" i="1"/>
  <c r="L24" i="1"/>
  <c r="D24" i="1"/>
  <c r="C26" i="5"/>
  <c r="D26" i="5"/>
  <c r="E26" i="5"/>
  <c r="F26" i="5"/>
  <c r="G26" i="5"/>
  <c r="M26" i="5"/>
  <c r="N26" i="5"/>
  <c r="O26" i="5"/>
  <c r="I26" i="5"/>
  <c r="J26" i="5"/>
  <c r="K26" i="5"/>
</calcChain>
</file>

<file path=xl/sharedStrings.xml><?xml version="1.0" encoding="utf-8"?>
<sst xmlns="http://schemas.openxmlformats.org/spreadsheetml/2006/main" count="142" uniqueCount="100">
  <si>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</si>
  <si>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</si>
  <si>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</si>
  <si>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</si>
  <si>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</si>
  <si>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</si>
  <si>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</si>
  <si>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</si>
  <si>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</si>
  <si>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</si>
  <si>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</si>
  <si>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</si>
  <si>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</si>
  <si>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</si>
  <si>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</si>
  <si>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</si>
  <si>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</si>
  <si>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B-odporná kniha </t>
  </si>
  <si>
    <t xml:space="preserve">C-Kapitola v odborné knize </t>
  </si>
  <si>
    <t>D - příspěvek ve zborníku v databázi WoS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</si>
  <si>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</si>
  <si>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</si>
  <si>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</si>
  <si>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</si>
  <si>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příspěvky na konferencích</t>
  </si>
  <si>
    <t>Jiné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</si>
  <si>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</si>
  <si>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</si>
  <si>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</si>
  <si>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</si>
  <si>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</si>
  <si>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</si>
  <si>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</si>
  <si>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SP2013/218</t>
  </si>
  <si>
    <t>SP2013/73</t>
  </si>
  <si>
    <t>SP2013/90</t>
  </si>
  <si>
    <t>SP2013/103</t>
  </si>
  <si>
    <t>SP2013/134</t>
  </si>
  <si>
    <t>SP2013/141</t>
  </si>
  <si>
    <t>SP2013/146</t>
  </si>
  <si>
    <t>SP2013/181</t>
  </si>
  <si>
    <t>SP2013/206</t>
  </si>
  <si>
    <t>SP2013/216</t>
  </si>
  <si>
    <t>SP2013/24</t>
  </si>
  <si>
    <t>SP2013/7</t>
  </si>
  <si>
    <t>SP2013/8</t>
  </si>
  <si>
    <t>SP2013/22</t>
  </si>
  <si>
    <t>SP2013/33</t>
  </si>
  <si>
    <t>SP2013/34</t>
  </si>
  <si>
    <t>SP2013/36</t>
  </si>
  <si>
    <t>SP2013/51</t>
  </si>
  <si>
    <t>SP2013/60</t>
  </si>
  <si>
    <t>Ing. Miroslav Seidl</t>
  </si>
  <si>
    <t>Ing. Beáta Gibesová</t>
  </si>
  <si>
    <t>Ing. Veronika Matúšková</t>
  </si>
  <si>
    <t>Ing. Jan Vandrol</t>
  </si>
  <si>
    <t>Ing. Kateřina  Čecháková</t>
  </si>
  <si>
    <t>Ing. Kateřina Špakovská</t>
  </si>
  <si>
    <t>Ing. Barbora Pjurová</t>
  </si>
  <si>
    <t>Ing. Pavla Foitová Dernerová</t>
  </si>
  <si>
    <t>Ing. Lukáš Vebr</t>
  </si>
  <si>
    <t>Ing. Martina Mahuliaková</t>
  </si>
  <si>
    <t>Ing. Jana Repková</t>
  </si>
  <si>
    <t>Ing. Roman Gryc</t>
  </si>
  <si>
    <t>Ing. Tomáš Jurco</t>
  </si>
  <si>
    <t>Ing. Vlastimil Molčák</t>
  </si>
  <si>
    <t>Ing. Ján Pavluš</t>
  </si>
  <si>
    <t>RNDr.Ing. Aleš Hendrych, Ph.D.</t>
  </si>
  <si>
    <t>Ing. Filip Závada</t>
  </si>
  <si>
    <t>Ing. Hana Nadkanská, , Ph.D.</t>
  </si>
  <si>
    <t>31.12.2013</t>
  </si>
  <si>
    <t>Ing. Miroslav  Štolba</t>
  </si>
  <si>
    <t>Ekotoxicita nanočástic a odpadů z báňské činnosti</t>
  </si>
  <si>
    <t>Dezintegrace horninových materiálů kapalinovými paprsky</t>
  </si>
  <si>
    <t>Aplikace vysokogradientní magnetické separace na čištění vody</t>
  </si>
  <si>
    <t>Studium procesu magnetické separace mikročástic</t>
  </si>
  <si>
    <t>Studium magnetických vlastností materiálů pomocí metod citlivých k povrchu</t>
  </si>
  <si>
    <t>Porovnání modelů a zásob ložiska uhlí vytvořených s využitím klasických metod geostatistiky a metod podmíněné stochastické simulace</t>
  </si>
  <si>
    <t>Vývoj hlubokomořské sedimentace v oblasti vnějších Západních Karpat a její vliv na ukládání rozptýlené organické hmoty</t>
  </si>
  <si>
    <t>Výzkum využití těžebního odpadu na vybraných lokalitách</t>
  </si>
  <si>
    <t>Nové způsoby zneškodňování prachu postřikem v hornictví</t>
  </si>
  <si>
    <t>Tvorba detailního modelu kvazigeoidu na severovýchodní Moravě a ve Slezsku</t>
  </si>
  <si>
    <t>Hodnocení porušování pevného nadložní exploatované sloje a geofyzikální monitoring sledování změn geofyzikální charakteristiky horninového prostředí</t>
  </si>
  <si>
    <t>Studie možností využití inteligentních senzorů, standardů pro middleware a EPCIS v prostředí těžby, dopravy a zpracování nerostných surovin</t>
  </si>
  <si>
    <t>Návrh a realizace datového rozhraní mezi systémem Fluent</t>
  </si>
  <si>
    <t>Výzkum možnosti aplikace úpravnických procesů a membránových technologií při úpravě průmyslových vod.</t>
  </si>
  <si>
    <t>Biologická degradace odpadních kalů s vysokým obsahem organických polutantů pomocí vybraných bakteriálních kmenů izolovaných z původního mikrobiálního konsorcia</t>
  </si>
  <si>
    <t>Ekologické hodnocení vod poklesových kotlin a sedimentačních nádrží Horního Slezska</t>
  </si>
  <si>
    <t>Komplexní vizualizace průběhu dopravní mikrosimulace, validace a verifikace navržené multiagentové architektury</t>
  </si>
  <si>
    <t>Studium plynů a mechanismus jejich vzniku při likvidaci odpadů v průběhu pomalého termického rozkladu v poloprovozních podmínkách.</t>
  </si>
  <si>
    <t>bakalářská práce</t>
  </si>
  <si>
    <t xml:space="preserve">Vliv vývoje cen energií při změně energetického mixu a důsledky těchto změn ve struktuře a objemu exploatace nerostných surovin v Moravskoslezském a Ústeckém kraji. </t>
  </si>
  <si>
    <t>R 1, N map 5</t>
  </si>
  <si>
    <t>G 1, R 1,</t>
  </si>
  <si>
    <t>R 1, G 1</t>
  </si>
  <si>
    <t>G 1</t>
  </si>
  <si>
    <t>Nmap 1</t>
  </si>
  <si>
    <t>R 3, G 5, N map 6</t>
  </si>
  <si>
    <t>Celkem</t>
  </si>
  <si>
    <t xml:space="preserve">Fakulta hornicko-geologická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</si>
</sst>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8" fillId="0" borderId="18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49" fontId="2" fillId="0" borderId="1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3" fontId="2" fillId="0" borderId="18" xfId="0" applyNumberFormat="1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3" borderId="3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264560"/>
    <xdr:sp macro="" textlink="">
      <xdr:nvSpPr>
        <xdr:cNvPr id="2" name="TextovéPole 1"/>
        <xdr:cNvSpPr txBox="1"/>
      </xdr:nvSpPr>
      <xdr:spPr>
        <a:xfrm>
          <a:off x="13548013" y="2189018"/>
          <a:ext cx="19162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A13" workbookViewId="0">
      <selection activeCell="E7" sqref="E7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18.140625" style="3" customWidth="1"/>
    <col min="16" max="16384" width="9.140625" style="3"/>
  </cols>
  <sheetData>
    <row r="1" spans="1:16" ht="23.25" x14ac:dyDescent="0.25">
      <c r="D1" s="52" t="s">
        <v>99</v>
      </c>
    </row>
    <row r="2" spans="1:16" ht="18.75" x14ac:dyDescent="0.25">
      <c r="A2" s="2" t="s">
        <v>13</v>
      </c>
      <c r="C2" s="49"/>
    </row>
    <row r="3" spans="1:16" ht="30" customHeight="1" thickBot="1" x14ac:dyDescent="0.3">
      <c r="H3" s="1"/>
      <c r="I3" s="1"/>
      <c r="J3" s="1"/>
      <c r="K3" s="1"/>
      <c r="L3" s="1"/>
    </row>
    <row r="4" spans="1:16" ht="102.75" customHeight="1" thickBot="1" x14ac:dyDescent="0.3">
      <c r="A4" s="28" t="s">
        <v>0</v>
      </c>
      <c r="B4" s="28" t="s">
        <v>1</v>
      </c>
      <c r="C4" s="29" t="s">
        <v>2</v>
      </c>
      <c r="D4" s="30" t="s">
        <v>3</v>
      </c>
      <c r="E4" s="30" t="s">
        <v>4</v>
      </c>
      <c r="F4" s="30" t="s">
        <v>5</v>
      </c>
      <c r="G4" s="30" t="s">
        <v>11</v>
      </c>
      <c r="H4" s="30" t="s">
        <v>28</v>
      </c>
      <c r="I4" s="30" t="s">
        <v>29</v>
      </c>
      <c r="J4" s="30" t="s">
        <v>12</v>
      </c>
      <c r="K4" s="30" t="s">
        <v>26</v>
      </c>
      <c r="L4" s="30" t="s">
        <v>27</v>
      </c>
      <c r="M4" s="30" t="s">
        <v>6</v>
      </c>
      <c r="N4" s="5"/>
      <c r="O4" s="6"/>
      <c r="P4" s="6"/>
    </row>
    <row r="5" spans="1:16" ht="56.25" x14ac:dyDescent="0.25">
      <c r="A5" s="31" t="s">
        <v>33</v>
      </c>
      <c r="B5" s="32" t="s">
        <v>91</v>
      </c>
      <c r="C5" s="32" t="s">
        <v>52</v>
      </c>
      <c r="D5" s="16">
        <v>5000</v>
      </c>
      <c r="E5" s="17">
        <v>440000</v>
      </c>
      <c r="F5" s="7">
        <v>32000</v>
      </c>
      <c r="G5" s="7">
        <v>32000</v>
      </c>
      <c r="H5" s="8">
        <v>6</v>
      </c>
      <c r="I5" s="8">
        <v>3</v>
      </c>
      <c r="J5" s="8">
        <v>3</v>
      </c>
      <c r="K5" s="41">
        <v>3</v>
      </c>
      <c r="L5" s="41">
        <v>3</v>
      </c>
      <c r="M5" s="20" t="s">
        <v>70</v>
      </c>
    </row>
    <row r="6" spans="1:16" ht="22.5" x14ac:dyDescent="0.25">
      <c r="A6" s="33" t="s">
        <v>34</v>
      </c>
      <c r="B6" s="34" t="s">
        <v>80</v>
      </c>
      <c r="C6" s="34" t="s">
        <v>53</v>
      </c>
      <c r="D6" s="18">
        <v>20000</v>
      </c>
      <c r="E6" s="19">
        <v>380000</v>
      </c>
      <c r="F6" s="10">
        <v>36000</v>
      </c>
      <c r="G6" s="10">
        <v>36000</v>
      </c>
      <c r="H6" s="11">
        <v>3</v>
      </c>
      <c r="I6" s="11">
        <v>2</v>
      </c>
      <c r="J6" s="11">
        <v>2</v>
      </c>
      <c r="K6" s="42">
        <v>2</v>
      </c>
      <c r="L6" s="42">
        <v>1</v>
      </c>
      <c r="M6" s="21" t="s">
        <v>70</v>
      </c>
    </row>
    <row r="7" spans="1:16" ht="24.75" customHeight="1" x14ac:dyDescent="0.25">
      <c r="A7" s="33" t="s">
        <v>35</v>
      </c>
      <c r="B7" s="34" t="s">
        <v>81</v>
      </c>
      <c r="C7" s="34" t="s">
        <v>68</v>
      </c>
      <c r="D7" s="18">
        <v>5000</v>
      </c>
      <c r="E7" s="19">
        <v>380000</v>
      </c>
      <c r="F7" s="10">
        <v>24000</v>
      </c>
      <c r="G7" s="10">
        <v>24000</v>
      </c>
      <c r="H7" s="11">
        <v>6</v>
      </c>
      <c r="I7" s="11">
        <v>3</v>
      </c>
      <c r="J7" s="11">
        <v>3</v>
      </c>
      <c r="K7" s="42">
        <v>3</v>
      </c>
      <c r="L7" s="42">
        <v>3</v>
      </c>
      <c r="M7" s="21" t="s">
        <v>70</v>
      </c>
    </row>
    <row r="8" spans="1:16" ht="45" x14ac:dyDescent="0.25">
      <c r="A8" s="33" t="s">
        <v>36</v>
      </c>
      <c r="B8" s="34" t="s">
        <v>85</v>
      </c>
      <c r="C8" s="34" t="s">
        <v>54</v>
      </c>
      <c r="D8" s="18">
        <v>5000</v>
      </c>
      <c r="E8" s="19">
        <v>360000</v>
      </c>
      <c r="F8" s="10">
        <v>28000</v>
      </c>
      <c r="G8" s="10">
        <v>28000</v>
      </c>
      <c r="H8" s="11">
        <v>3</v>
      </c>
      <c r="I8" s="11">
        <v>2</v>
      </c>
      <c r="J8" s="11">
        <v>2</v>
      </c>
      <c r="K8" s="42">
        <v>2</v>
      </c>
      <c r="L8" s="42">
        <v>1</v>
      </c>
      <c r="M8" s="21" t="s">
        <v>70</v>
      </c>
    </row>
    <row r="9" spans="1:16" ht="22.5" x14ac:dyDescent="0.25">
      <c r="A9" s="33" t="s">
        <v>37</v>
      </c>
      <c r="B9" s="34" t="s">
        <v>84</v>
      </c>
      <c r="C9" s="34" t="s">
        <v>71</v>
      </c>
      <c r="D9" s="18">
        <v>15000</v>
      </c>
      <c r="E9" s="19">
        <v>340000</v>
      </c>
      <c r="F9" s="10">
        <v>18000</v>
      </c>
      <c r="G9" s="10">
        <v>18000</v>
      </c>
      <c r="H9" s="11">
        <v>4</v>
      </c>
      <c r="I9" s="11">
        <v>2</v>
      </c>
      <c r="J9" s="11">
        <v>2</v>
      </c>
      <c r="K9" s="42">
        <v>2</v>
      </c>
      <c r="L9" s="42">
        <v>2</v>
      </c>
      <c r="M9" s="21" t="s">
        <v>70</v>
      </c>
    </row>
    <row r="10" spans="1:16" ht="45" x14ac:dyDescent="0.25">
      <c r="A10" s="33" t="s">
        <v>38</v>
      </c>
      <c r="B10" s="34" t="s">
        <v>88</v>
      </c>
      <c r="C10" s="34" t="s">
        <v>55</v>
      </c>
      <c r="D10" s="18">
        <v>5000</v>
      </c>
      <c r="E10" s="19">
        <v>400000</v>
      </c>
      <c r="F10" s="10">
        <v>54000</v>
      </c>
      <c r="G10" s="10">
        <v>54000</v>
      </c>
      <c r="H10" s="11">
        <v>4</v>
      </c>
      <c r="I10" s="11">
        <v>3</v>
      </c>
      <c r="J10" s="11">
        <v>3</v>
      </c>
      <c r="K10" s="42">
        <v>3</v>
      </c>
      <c r="L10" s="42">
        <v>1</v>
      </c>
      <c r="M10" s="21" t="s">
        <v>70</v>
      </c>
      <c r="N10" s="12"/>
    </row>
    <row r="11" spans="1:16" ht="33.75" x14ac:dyDescent="0.25">
      <c r="A11" s="33" t="s">
        <v>39</v>
      </c>
      <c r="B11" s="34" t="s">
        <v>87</v>
      </c>
      <c r="C11" s="34" t="s">
        <v>56</v>
      </c>
      <c r="D11" s="18">
        <v>5000</v>
      </c>
      <c r="E11" s="19">
        <v>370000</v>
      </c>
      <c r="F11" s="10">
        <v>45000</v>
      </c>
      <c r="G11" s="10">
        <v>45000</v>
      </c>
      <c r="H11" s="13">
        <v>6</v>
      </c>
      <c r="I11" s="13">
        <v>5</v>
      </c>
      <c r="J11" s="13">
        <v>5</v>
      </c>
      <c r="K11" s="43">
        <v>5</v>
      </c>
      <c r="L11" s="43">
        <v>1</v>
      </c>
      <c r="M11" s="21" t="s">
        <v>70</v>
      </c>
      <c r="N11" s="12"/>
    </row>
    <row r="12" spans="1:16" ht="56.25" x14ac:dyDescent="0.25">
      <c r="A12" s="33" t="s">
        <v>40</v>
      </c>
      <c r="B12" s="34" t="s">
        <v>86</v>
      </c>
      <c r="C12" s="34" t="s">
        <v>57</v>
      </c>
      <c r="D12" s="18">
        <v>5000</v>
      </c>
      <c r="E12" s="19">
        <v>360000</v>
      </c>
      <c r="F12" s="10">
        <v>42000</v>
      </c>
      <c r="G12" s="10">
        <v>42000</v>
      </c>
      <c r="H12" s="13">
        <v>4</v>
      </c>
      <c r="I12" s="13">
        <v>3</v>
      </c>
      <c r="J12" s="13">
        <v>3</v>
      </c>
      <c r="K12" s="43">
        <v>3</v>
      </c>
      <c r="L12" s="43">
        <v>1</v>
      </c>
      <c r="M12" s="21" t="s">
        <v>70</v>
      </c>
      <c r="N12" s="12"/>
    </row>
    <row r="13" spans="1:16" ht="22.5" x14ac:dyDescent="0.25">
      <c r="A13" s="33" t="s">
        <v>41</v>
      </c>
      <c r="B13" s="34" t="s">
        <v>72</v>
      </c>
      <c r="C13" s="34" t="s">
        <v>58</v>
      </c>
      <c r="D13" s="18">
        <v>5000</v>
      </c>
      <c r="E13" s="19">
        <v>400000</v>
      </c>
      <c r="F13" s="10">
        <v>60000</v>
      </c>
      <c r="G13" s="10">
        <v>60000</v>
      </c>
      <c r="H13" s="11">
        <v>6</v>
      </c>
      <c r="I13" s="11">
        <v>5</v>
      </c>
      <c r="J13" s="11">
        <v>4</v>
      </c>
      <c r="K13" s="42">
        <v>4</v>
      </c>
      <c r="L13" s="42">
        <v>1</v>
      </c>
      <c r="M13" s="21" t="s">
        <v>70</v>
      </c>
      <c r="N13" s="12"/>
    </row>
    <row r="14" spans="1:16" ht="22.5" x14ac:dyDescent="0.25">
      <c r="A14" s="33" t="s">
        <v>42</v>
      </c>
      <c r="B14" s="34" t="s">
        <v>79</v>
      </c>
      <c r="C14" s="34" t="s">
        <v>59</v>
      </c>
      <c r="D14" s="18">
        <v>23000</v>
      </c>
      <c r="E14" s="19">
        <v>380000</v>
      </c>
      <c r="F14" s="10">
        <v>50000</v>
      </c>
      <c r="G14" s="10">
        <v>50000</v>
      </c>
      <c r="H14" s="11">
        <v>5</v>
      </c>
      <c r="I14" s="11">
        <v>4</v>
      </c>
      <c r="J14" s="11">
        <v>4</v>
      </c>
      <c r="K14" s="42">
        <v>4</v>
      </c>
      <c r="L14" s="42">
        <v>1</v>
      </c>
      <c r="M14" s="21" t="s">
        <v>70</v>
      </c>
      <c r="N14" s="12"/>
    </row>
    <row r="15" spans="1:16" ht="45" x14ac:dyDescent="0.25">
      <c r="A15" s="33" t="s">
        <v>43</v>
      </c>
      <c r="B15" s="34" t="s">
        <v>77</v>
      </c>
      <c r="C15" s="34" t="s">
        <v>60</v>
      </c>
      <c r="D15" s="18">
        <v>5000</v>
      </c>
      <c r="E15" s="19">
        <v>370000</v>
      </c>
      <c r="F15" s="10">
        <v>36000</v>
      </c>
      <c r="G15" s="10">
        <v>36000</v>
      </c>
      <c r="H15" s="11">
        <v>4</v>
      </c>
      <c r="I15" s="11">
        <v>2</v>
      </c>
      <c r="J15" s="11">
        <v>2</v>
      </c>
      <c r="K15" s="42">
        <v>2</v>
      </c>
      <c r="L15" s="42">
        <v>2</v>
      </c>
      <c r="M15" s="21" t="s">
        <v>70</v>
      </c>
      <c r="N15" s="12"/>
    </row>
    <row r="16" spans="1:16" ht="22.5" x14ac:dyDescent="0.25">
      <c r="A16" s="33" t="s">
        <v>44</v>
      </c>
      <c r="B16" s="34" t="s">
        <v>75</v>
      </c>
      <c r="C16" s="34" t="s">
        <v>61</v>
      </c>
      <c r="D16" s="18">
        <v>17000</v>
      </c>
      <c r="E16" s="19">
        <v>360000</v>
      </c>
      <c r="F16" s="27">
        <v>34000</v>
      </c>
      <c r="G16" s="27">
        <v>34000</v>
      </c>
      <c r="H16" s="11">
        <v>3</v>
      </c>
      <c r="I16" s="11">
        <v>2</v>
      </c>
      <c r="J16" s="11">
        <v>2</v>
      </c>
      <c r="K16" s="42">
        <v>2</v>
      </c>
      <c r="L16" s="42">
        <v>1</v>
      </c>
      <c r="M16" s="21" t="s">
        <v>70</v>
      </c>
      <c r="N16" s="12"/>
    </row>
    <row r="17" spans="1:14" ht="22.5" x14ac:dyDescent="0.25">
      <c r="A17" s="33" t="s">
        <v>45</v>
      </c>
      <c r="B17" s="34" t="s">
        <v>74</v>
      </c>
      <c r="C17" s="34" t="s">
        <v>62</v>
      </c>
      <c r="D17" s="18">
        <v>17000</v>
      </c>
      <c r="E17" s="19">
        <v>360000</v>
      </c>
      <c r="F17" s="9">
        <v>34000</v>
      </c>
      <c r="G17" s="9">
        <v>34000</v>
      </c>
      <c r="H17" s="11">
        <v>3</v>
      </c>
      <c r="I17" s="11">
        <v>2</v>
      </c>
      <c r="J17" s="11">
        <v>2</v>
      </c>
      <c r="K17" s="42">
        <v>2</v>
      </c>
      <c r="L17" s="42">
        <v>1</v>
      </c>
      <c r="M17" s="21" t="s">
        <v>70</v>
      </c>
      <c r="N17" s="12"/>
    </row>
    <row r="18" spans="1:14" ht="22.5" x14ac:dyDescent="0.25">
      <c r="A18" s="33" t="s">
        <v>46</v>
      </c>
      <c r="B18" s="34" t="s">
        <v>73</v>
      </c>
      <c r="C18" s="34" t="s">
        <v>63</v>
      </c>
      <c r="D18" s="18">
        <v>17000</v>
      </c>
      <c r="E18" s="19">
        <v>360000</v>
      </c>
      <c r="F18" s="11">
        <v>42000</v>
      </c>
      <c r="G18" s="11">
        <v>42000</v>
      </c>
      <c r="H18" s="13">
        <v>4</v>
      </c>
      <c r="I18" s="13">
        <v>3</v>
      </c>
      <c r="J18" s="13">
        <v>2</v>
      </c>
      <c r="K18" s="43">
        <v>2.5</v>
      </c>
      <c r="L18" s="43">
        <v>1</v>
      </c>
      <c r="M18" s="21" t="s">
        <v>70</v>
      </c>
      <c r="N18" s="12"/>
    </row>
    <row r="19" spans="1:14" ht="45" x14ac:dyDescent="0.25">
      <c r="A19" s="33" t="s">
        <v>47</v>
      </c>
      <c r="B19" s="34" t="s">
        <v>83</v>
      </c>
      <c r="C19" s="34" t="s">
        <v>64</v>
      </c>
      <c r="D19" s="18">
        <v>15000</v>
      </c>
      <c r="E19" s="19">
        <v>390000</v>
      </c>
      <c r="F19" s="10">
        <v>54000</v>
      </c>
      <c r="G19" s="10">
        <v>54000</v>
      </c>
      <c r="H19" s="13">
        <v>6</v>
      </c>
      <c r="I19" s="13">
        <v>4</v>
      </c>
      <c r="J19" s="13">
        <v>4</v>
      </c>
      <c r="K19" s="43">
        <v>4</v>
      </c>
      <c r="L19" s="43">
        <v>2</v>
      </c>
      <c r="M19" s="21" t="s">
        <v>70</v>
      </c>
      <c r="N19" s="12"/>
    </row>
    <row r="20" spans="1:14" ht="56.25" x14ac:dyDescent="0.25">
      <c r="A20" s="35" t="s">
        <v>48</v>
      </c>
      <c r="B20" s="36" t="s">
        <v>82</v>
      </c>
      <c r="C20" s="36" t="s">
        <v>65</v>
      </c>
      <c r="D20" s="22">
        <v>5000</v>
      </c>
      <c r="E20" s="23">
        <v>370000</v>
      </c>
      <c r="F20" s="24">
        <v>36000</v>
      </c>
      <c r="G20" s="24">
        <v>36000</v>
      </c>
      <c r="H20" s="25">
        <v>6</v>
      </c>
      <c r="I20" s="25">
        <v>4</v>
      </c>
      <c r="J20" s="25">
        <v>3</v>
      </c>
      <c r="K20" s="44">
        <v>4</v>
      </c>
      <c r="L20" s="44">
        <v>2</v>
      </c>
      <c r="M20" s="26" t="s">
        <v>70</v>
      </c>
    </row>
    <row r="21" spans="1:14" ht="45" x14ac:dyDescent="0.25">
      <c r="A21" s="35" t="s">
        <v>49</v>
      </c>
      <c r="B21" s="36" t="s">
        <v>78</v>
      </c>
      <c r="C21" s="36" t="s">
        <v>66</v>
      </c>
      <c r="D21" s="22">
        <v>5000</v>
      </c>
      <c r="E21" s="23">
        <v>370000</v>
      </c>
      <c r="F21" s="45">
        <v>26000</v>
      </c>
      <c r="G21" s="45">
        <v>26000</v>
      </c>
      <c r="H21" s="46">
        <v>5</v>
      </c>
      <c r="I21" s="46">
        <v>3</v>
      </c>
      <c r="J21" s="46">
        <v>3</v>
      </c>
      <c r="K21" s="47">
        <v>3</v>
      </c>
      <c r="L21" s="47">
        <v>2</v>
      </c>
      <c r="M21" s="26" t="s">
        <v>70</v>
      </c>
      <c r="N21" s="12"/>
    </row>
    <row r="22" spans="1:14" ht="33.75" x14ac:dyDescent="0.25">
      <c r="A22" s="35" t="s">
        <v>50</v>
      </c>
      <c r="B22" s="36" t="s">
        <v>76</v>
      </c>
      <c r="C22" s="36" t="s">
        <v>67</v>
      </c>
      <c r="D22" s="22">
        <v>17000</v>
      </c>
      <c r="E22" s="23">
        <v>351000</v>
      </c>
      <c r="F22" s="45">
        <v>20000</v>
      </c>
      <c r="G22" s="45">
        <v>20000</v>
      </c>
      <c r="H22" s="46">
        <v>3</v>
      </c>
      <c r="I22" s="46">
        <v>2</v>
      </c>
      <c r="J22" s="46">
        <v>2</v>
      </c>
      <c r="K22" s="47">
        <v>2</v>
      </c>
      <c r="L22" s="47">
        <v>1</v>
      </c>
      <c r="M22" s="26" t="s">
        <v>70</v>
      </c>
      <c r="N22" s="12"/>
    </row>
    <row r="23" spans="1:14" s="14" customFormat="1" ht="45.75" thickBot="1" x14ac:dyDescent="0.3">
      <c r="A23" s="35" t="s">
        <v>51</v>
      </c>
      <c r="B23" s="36" t="s">
        <v>89</v>
      </c>
      <c r="C23" s="36" t="s">
        <v>69</v>
      </c>
      <c r="D23" s="22">
        <v>5000</v>
      </c>
      <c r="E23" s="23">
        <v>350000</v>
      </c>
      <c r="F23" s="45">
        <v>20000</v>
      </c>
      <c r="G23" s="45">
        <v>20000</v>
      </c>
      <c r="H23" s="46">
        <v>2</v>
      </c>
      <c r="I23" s="46">
        <v>1</v>
      </c>
      <c r="J23" s="46">
        <v>1</v>
      </c>
      <c r="K23" s="47">
        <v>1</v>
      </c>
      <c r="L23" s="47">
        <v>1</v>
      </c>
      <c r="M23" s="26" t="s">
        <v>70</v>
      </c>
    </row>
    <row r="24" spans="1:14" s="57" customFormat="1" ht="15.75" thickBot="1" x14ac:dyDescent="0.3">
      <c r="A24" s="53" t="s">
        <v>98</v>
      </c>
      <c r="B24" s="54"/>
      <c r="C24" s="54"/>
      <c r="D24" s="55">
        <f>SUM(D5:D23)</f>
        <v>196000</v>
      </c>
      <c r="E24" s="55">
        <f t="shared" ref="E24:L24" si="0">SUM(E5:E23)</f>
        <v>7091000</v>
      </c>
      <c r="F24" s="55">
        <f t="shared" si="0"/>
        <v>691000</v>
      </c>
      <c r="G24" s="55">
        <f t="shared" si="0"/>
        <v>691000</v>
      </c>
      <c r="H24" s="55">
        <f t="shared" si="0"/>
        <v>83</v>
      </c>
      <c r="I24" s="55">
        <f t="shared" si="0"/>
        <v>55</v>
      </c>
      <c r="J24" s="55">
        <f t="shared" si="0"/>
        <v>52</v>
      </c>
      <c r="K24" s="55">
        <f t="shared" si="0"/>
        <v>53.5</v>
      </c>
      <c r="L24" s="55">
        <f t="shared" si="0"/>
        <v>28</v>
      </c>
      <c r="M24" s="56"/>
    </row>
    <row r="29" spans="1:14" x14ac:dyDescent="0.25">
      <c r="B29" s="14"/>
    </row>
    <row r="32" spans="1:14" x14ac:dyDescent="0.25">
      <c r="B32" s="4"/>
    </row>
  </sheetData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workbookViewId="0">
      <selection activeCell="A26" sqref="A26:XFD26"/>
    </sheetView>
  </sheetViews>
  <sheetFormatPr defaultColWidth="9.140625"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6" ht="18.75" x14ac:dyDescent="0.25">
      <c r="A2" s="2" t="s">
        <v>13</v>
      </c>
    </row>
    <row r="3" spans="1:16" ht="15.75" thickBot="1" x14ac:dyDescent="0.3"/>
    <row r="4" spans="1:16" ht="15.75" thickBot="1" x14ac:dyDescent="0.3">
      <c r="A4" s="75" t="s">
        <v>10</v>
      </c>
      <c r="B4" s="72" t="s">
        <v>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</row>
    <row r="5" spans="1:16" ht="15.75" thickBot="1" x14ac:dyDescent="0.3">
      <c r="A5" s="76"/>
      <c r="B5" s="72" t="s">
        <v>8</v>
      </c>
      <c r="C5" s="72"/>
      <c r="D5" s="72"/>
      <c r="E5" s="72"/>
      <c r="F5" s="72"/>
      <c r="G5" s="72"/>
      <c r="H5" s="73"/>
      <c r="I5" s="78" t="s">
        <v>32</v>
      </c>
      <c r="J5" s="79"/>
      <c r="K5" s="79"/>
      <c r="L5" s="80"/>
      <c r="M5" s="74" t="s">
        <v>7</v>
      </c>
      <c r="N5" s="73"/>
      <c r="O5" s="58"/>
    </row>
    <row r="6" spans="1:16" ht="34.5" thickBot="1" x14ac:dyDescent="0.3">
      <c r="A6" s="77"/>
      <c r="B6" s="81" t="s">
        <v>14</v>
      </c>
      <c r="C6" s="82" t="s">
        <v>15</v>
      </c>
      <c r="D6" s="82" t="s">
        <v>16</v>
      </c>
      <c r="E6" s="83" t="s">
        <v>17</v>
      </c>
      <c r="F6" s="83" t="s">
        <v>18</v>
      </c>
      <c r="G6" s="83" t="s">
        <v>19</v>
      </c>
      <c r="H6" s="83" t="s">
        <v>30</v>
      </c>
      <c r="I6" s="83" t="s">
        <v>22</v>
      </c>
      <c r="J6" s="83" t="s">
        <v>24</v>
      </c>
      <c r="K6" s="83" t="s">
        <v>23</v>
      </c>
      <c r="L6" s="84" t="s">
        <v>25</v>
      </c>
      <c r="M6" s="82" t="s">
        <v>20</v>
      </c>
      <c r="N6" s="82" t="s">
        <v>21</v>
      </c>
      <c r="O6" s="82" t="s">
        <v>31</v>
      </c>
    </row>
    <row r="7" spans="1:16" x14ac:dyDescent="0.25">
      <c r="A7" s="37" t="s">
        <v>33</v>
      </c>
      <c r="B7" s="59"/>
      <c r="C7" s="60"/>
      <c r="D7" s="60"/>
      <c r="E7" s="60"/>
      <c r="F7" s="60"/>
      <c r="G7" s="60">
        <v>2</v>
      </c>
      <c r="H7" s="60"/>
      <c r="I7" s="60"/>
      <c r="J7" s="60"/>
      <c r="K7" s="60"/>
      <c r="L7" s="61"/>
      <c r="M7" s="60"/>
      <c r="N7" s="60"/>
      <c r="O7" s="60"/>
      <c r="P7" s="51"/>
    </row>
    <row r="8" spans="1:16" x14ac:dyDescent="0.25">
      <c r="A8" s="38" t="s">
        <v>34</v>
      </c>
      <c r="B8" s="62"/>
      <c r="C8" s="63"/>
      <c r="D8" s="63">
        <v>2</v>
      </c>
      <c r="E8" s="63"/>
      <c r="F8" s="63"/>
      <c r="G8" s="63">
        <v>3</v>
      </c>
      <c r="H8" s="63"/>
      <c r="I8" s="63"/>
      <c r="J8" s="63"/>
      <c r="K8" s="63"/>
      <c r="L8" s="64"/>
      <c r="M8" s="63"/>
      <c r="N8" s="63"/>
      <c r="O8" s="63"/>
      <c r="P8" s="51"/>
    </row>
    <row r="9" spans="1:16" x14ac:dyDescent="0.25">
      <c r="A9" s="38" t="s">
        <v>35</v>
      </c>
      <c r="B9" s="62"/>
      <c r="C9" s="63"/>
      <c r="D9" s="63">
        <v>1</v>
      </c>
      <c r="E9" s="63"/>
      <c r="F9" s="63"/>
      <c r="G9" s="63">
        <v>2</v>
      </c>
      <c r="H9" s="63"/>
      <c r="I9" s="63"/>
      <c r="J9" s="63"/>
      <c r="K9" s="63"/>
      <c r="L9" s="64"/>
      <c r="M9" s="63"/>
      <c r="N9" s="63"/>
      <c r="O9" s="63"/>
      <c r="P9" s="51"/>
    </row>
    <row r="10" spans="1:16" s="50" customFormat="1" x14ac:dyDescent="0.25">
      <c r="A10" s="38" t="s">
        <v>36</v>
      </c>
      <c r="B10" s="65"/>
      <c r="C10" s="66"/>
      <c r="D10" s="66">
        <v>1</v>
      </c>
      <c r="E10" s="67"/>
      <c r="F10" s="67"/>
      <c r="G10" s="67">
        <v>1</v>
      </c>
      <c r="H10" s="67"/>
      <c r="I10" s="67"/>
      <c r="J10" s="67"/>
      <c r="K10" s="67"/>
      <c r="L10" s="68"/>
      <c r="M10" s="67"/>
      <c r="N10" s="67"/>
      <c r="O10" s="67"/>
    </row>
    <row r="11" spans="1:16" x14ac:dyDescent="0.25">
      <c r="A11" s="38" t="s">
        <v>37</v>
      </c>
      <c r="B11" s="62"/>
      <c r="C11" s="63"/>
      <c r="D11" s="63">
        <v>1</v>
      </c>
      <c r="E11" s="63"/>
      <c r="F11" s="63"/>
      <c r="G11" s="63">
        <v>6</v>
      </c>
      <c r="H11" s="63"/>
      <c r="I11" s="63"/>
      <c r="J11" s="63"/>
      <c r="K11" s="63"/>
      <c r="L11" s="64"/>
      <c r="M11" s="63"/>
      <c r="N11" s="63"/>
      <c r="O11" s="63"/>
      <c r="P11" s="51"/>
    </row>
    <row r="12" spans="1:16" x14ac:dyDescent="0.25">
      <c r="A12" s="38" t="s">
        <v>38</v>
      </c>
      <c r="B12" s="62"/>
      <c r="C12" s="63"/>
      <c r="D12" s="63"/>
      <c r="E12" s="63"/>
      <c r="F12" s="63"/>
      <c r="G12" s="63">
        <v>2</v>
      </c>
      <c r="H12" s="63"/>
      <c r="I12" s="63"/>
      <c r="J12" s="63"/>
      <c r="K12" s="63"/>
      <c r="L12" s="64"/>
      <c r="M12" s="63"/>
      <c r="N12" s="63"/>
      <c r="O12" s="63"/>
      <c r="P12" s="51"/>
    </row>
    <row r="13" spans="1:16" x14ac:dyDescent="0.25">
      <c r="A13" s="38" t="s">
        <v>39</v>
      </c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51"/>
    </row>
    <row r="14" spans="1:16" x14ac:dyDescent="0.25">
      <c r="A14" s="38" t="s">
        <v>40</v>
      </c>
      <c r="B14" s="62"/>
      <c r="C14" s="63"/>
      <c r="D14" s="63"/>
      <c r="E14" s="63"/>
      <c r="F14" s="63"/>
      <c r="G14" s="63">
        <v>4</v>
      </c>
      <c r="H14" s="63"/>
      <c r="I14" s="63"/>
      <c r="J14" s="63"/>
      <c r="K14" s="63"/>
      <c r="L14" s="64"/>
      <c r="M14" s="63"/>
      <c r="N14" s="63"/>
      <c r="O14" s="63"/>
      <c r="P14" s="51"/>
    </row>
    <row r="15" spans="1:16" x14ac:dyDescent="0.25">
      <c r="A15" s="38" t="s">
        <v>41</v>
      </c>
      <c r="B15" s="62"/>
      <c r="C15" s="63"/>
      <c r="D15" s="63"/>
      <c r="E15" s="63"/>
      <c r="F15" s="63"/>
      <c r="G15" s="63">
        <v>1</v>
      </c>
      <c r="H15" s="63"/>
      <c r="I15" s="63"/>
      <c r="J15" s="63"/>
      <c r="K15" s="63"/>
      <c r="L15" s="64"/>
      <c r="M15" s="63"/>
      <c r="N15" s="63"/>
      <c r="O15" s="63"/>
      <c r="P15" s="51"/>
    </row>
    <row r="16" spans="1:16" x14ac:dyDescent="0.25">
      <c r="A16" s="38" t="s">
        <v>42</v>
      </c>
      <c r="B16" s="62"/>
      <c r="C16" s="63"/>
      <c r="D16" s="63">
        <v>5</v>
      </c>
      <c r="E16" s="63"/>
      <c r="F16" s="63"/>
      <c r="G16" s="63">
        <v>5</v>
      </c>
      <c r="H16" s="63"/>
      <c r="I16" s="63"/>
      <c r="J16" s="63"/>
      <c r="K16" s="63"/>
      <c r="L16" s="64"/>
      <c r="M16" s="63"/>
      <c r="N16" s="63"/>
      <c r="O16" s="63"/>
      <c r="P16" s="51"/>
    </row>
    <row r="17" spans="1:16" x14ac:dyDescent="0.25">
      <c r="A17" s="38" t="s">
        <v>43</v>
      </c>
      <c r="B17" s="62"/>
      <c r="C17" s="63"/>
      <c r="D17" s="63"/>
      <c r="E17" s="63"/>
      <c r="F17" s="63"/>
      <c r="G17" s="63"/>
      <c r="H17" s="63" t="s">
        <v>92</v>
      </c>
      <c r="I17" s="63"/>
      <c r="J17" s="63"/>
      <c r="K17" s="63"/>
      <c r="L17" s="64"/>
      <c r="M17" s="63"/>
      <c r="N17" s="63"/>
      <c r="O17" s="63"/>
      <c r="P17" s="51"/>
    </row>
    <row r="18" spans="1:16" x14ac:dyDescent="0.25">
      <c r="A18" s="38" t="s">
        <v>44</v>
      </c>
      <c r="B18" s="62"/>
      <c r="C18" s="63"/>
      <c r="D18" s="63"/>
      <c r="E18" s="63"/>
      <c r="F18" s="63"/>
      <c r="G18" s="63"/>
      <c r="H18" s="63" t="s">
        <v>93</v>
      </c>
      <c r="I18" s="63"/>
      <c r="J18" s="63"/>
      <c r="K18" s="63"/>
      <c r="L18" s="64"/>
      <c r="M18" s="63"/>
      <c r="N18" s="63"/>
      <c r="O18" s="63"/>
      <c r="P18" s="51"/>
    </row>
    <row r="19" spans="1:16" x14ac:dyDescent="0.25">
      <c r="A19" s="38" t="s">
        <v>45</v>
      </c>
      <c r="B19" s="62">
        <v>1</v>
      </c>
      <c r="C19" s="63"/>
      <c r="D19" s="63"/>
      <c r="E19" s="63"/>
      <c r="F19" s="63"/>
      <c r="G19" s="63"/>
      <c r="H19" s="63" t="s">
        <v>94</v>
      </c>
      <c r="I19" s="63"/>
      <c r="J19" s="63"/>
      <c r="K19" s="63"/>
      <c r="L19" s="64"/>
      <c r="M19" s="63"/>
      <c r="N19" s="63"/>
      <c r="O19" s="63"/>
      <c r="P19" s="51"/>
    </row>
    <row r="20" spans="1:16" x14ac:dyDescent="0.25">
      <c r="A20" s="38" t="s">
        <v>46</v>
      </c>
      <c r="B20" s="62">
        <v>1</v>
      </c>
      <c r="C20" s="63"/>
      <c r="D20" s="63"/>
      <c r="E20" s="63"/>
      <c r="F20" s="63"/>
      <c r="G20" s="63"/>
      <c r="H20" s="63" t="s">
        <v>95</v>
      </c>
      <c r="I20" s="63"/>
      <c r="J20" s="63"/>
      <c r="K20" s="63"/>
      <c r="L20" s="64"/>
      <c r="M20" s="63"/>
      <c r="N20" s="63"/>
      <c r="O20" s="63"/>
      <c r="P20" s="51"/>
    </row>
    <row r="21" spans="1:16" x14ac:dyDescent="0.25">
      <c r="A21" s="38" t="s">
        <v>47</v>
      </c>
      <c r="B21" s="62"/>
      <c r="C21" s="63"/>
      <c r="D21" s="63">
        <v>1</v>
      </c>
      <c r="E21" s="63"/>
      <c r="F21" s="63"/>
      <c r="G21" s="63">
        <v>4</v>
      </c>
      <c r="H21" s="63" t="s">
        <v>95</v>
      </c>
      <c r="I21" s="63"/>
      <c r="J21" s="63"/>
      <c r="K21" s="63"/>
      <c r="L21" s="64"/>
      <c r="M21" s="63"/>
      <c r="N21" s="63"/>
      <c r="O21" s="63"/>
      <c r="P21" s="51"/>
    </row>
    <row r="22" spans="1:16" x14ac:dyDescent="0.25">
      <c r="A22" s="38" t="s">
        <v>48</v>
      </c>
      <c r="B22" s="62"/>
      <c r="C22" s="63"/>
      <c r="D22" s="63"/>
      <c r="E22" s="63"/>
      <c r="F22" s="63"/>
      <c r="G22" s="63">
        <v>1</v>
      </c>
      <c r="H22" s="63" t="s">
        <v>96</v>
      </c>
      <c r="I22" s="63"/>
      <c r="J22" s="63"/>
      <c r="K22" s="63"/>
      <c r="L22" s="64"/>
      <c r="M22" s="63"/>
      <c r="N22" s="63"/>
      <c r="O22" s="63"/>
      <c r="P22" s="51"/>
    </row>
    <row r="23" spans="1:16" x14ac:dyDescent="0.25">
      <c r="A23" s="48" t="s">
        <v>49</v>
      </c>
      <c r="B23" s="69">
        <v>5</v>
      </c>
      <c r="C23" s="70"/>
      <c r="D23" s="70">
        <v>3</v>
      </c>
      <c r="E23" s="70"/>
      <c r="F23" s="70"/>
      <c r="G23" s="70"/>
      <c r="H23" s="70"/>
      <c r="I23" s="70"/>
      <c r="J23" s="70"/>
      <c r="K23" s="70"/>
      <c r="L23" s="71" t="s">
        <v>90</v>
      </c>
      <c r="M23" s="70"/>
      <c r="N23" s="70"/>
      <c r="O23" s="70"/>
      <c r="P23" s="51"/>
    </row>
    <row r="24" spans="1:16" x14ac:dyDescent="0.25">
      <c r="A24" s="48" t="s">
        <v>50</v>
      </c>
      <c r="B24" s="69">
        <v>4</v>
      </c>
      <c r="C24" s="70"/>
      <c r="D24" s="70"/>
      <c r="E24" s="70"/>
      <c r="F24" s="70"/>
      <c r="G24" s="70"/>
      <c r="H24" s="70" t="s">
        <v>95</v>
      </c>
      <c r="I24" s="70"/>
      <c r="J24" s="70"/>
      <c r="K24" s="70"/>
      <c r="L24" s="71" t="s">
        <v>90</v>
      </c>
      <c r="M24" s="70"/>
      <c r="N24" s="70"/>
      <c r="O24" s="70"/>
      <c r="P24" s="51"/>
    </row>
    <row r="25" spans="1:16" ht="15.75" thickBot="1" x14ac:dyDescent="0.3">
      <c r="A25" s="39" t="s">
        <v>51</v>
      </c>
      <c r="B25" s="69"/>
      <c r="C25" s="70"/>
      <c r="D25" s="70"/>
      <c r="E25" s="70"/>
      <c r="F25" s="70"/>
      <c r="G25" s="70">
        <v>6</v>
      </c>
      <c r="H25" s="70"/>
      <c r="I25" s="70"/>
      <c r="J25" s="70"/>
      <c r="K25" s="70"/>
      <c r="L25" s="71"/>
      <c r="M25" s="70"/>
      <c r="N25" s="70"/>
      <c r="O25" s="70"/>
      <c r="P25" s="51"/>
    </row>
    <row r="26" spans="1:16" s="57" customFormat="1" ht="15.75" thickBot="1" x14ac:dyDescent="0.3">
      <c r="A26" s="40" t="s">
        <v>98</v>
      </c>
      <c r="B26" s="53">
        <v>11</v>
      </c>
      <c r="C26" s="53">
        <f t="shared" ref="C26:O26" si="0">SUM(C7:C25)</f>
        <v>0</v>
      </c>
      <c r="D26" s="53">
        <f t="shared" si="0"/>
        <v>14</v>
      </c>
      <c r="E26" s="53">
        <f t="shared" si="0"/>
        <v>0</v>
      </c>
      <c r="F26" s="53">
        <f t="shared" si="0"/>
        <v>0</v>
      </c>
      <c r="G26" s="53">
        <f t="shared" si="0"/>
        <v>37</v>
      </c>
      <c r="H26" s="53" t="s">
        <v>97</v>
      </c>
      <c r="I26" s="53">
        <f t="shared" si="0"/>
        <v>0</v>
      </c>
      <c r="J26" s="53">
        <f t="shared" si="0"/>
        <v>0</v>
      </c>
      <c r="K26" s="53">
        <f t="shared" si="0"/>
        <v>0</v>
      </c>
      <c r="L26" s="53">
        <v>2</v>
      </c>
      <c r="M26" s="53">
        <f t="shared" si="0"/>
        <v>0</v>
      </c>
      <c r="N26" s="53">
        <f t="shared" si="0"/>
        <v>0</v>
      </c>
      <c r="O26" s="53">
        <f t="shared" si="0"/>
        <v>0</v>
      </c>
    </row>
    <row r="28" spans="1:16" s="15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2014-01-24T14:30:57Z</cp:lastPrinted>
  <dcterms:created xsi:type="dcterms:W3CDTF">2011-01-12T08:08:50Z</dcterms:created>
  <dcterms:modified xsi:type="dcterms:W3CDTF">2014-02-11T13:23:43Z</dcterms:modified>
</cp:coreProperties>
</file>